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etta.delloiaco\Desktop\DA PUBBLICARE\"/>
    </mc:Choice>
  </mc:AlternateContent>
  <xr:revisionPtr revIDLastSave="0" documentId="8_{4A1F2DBE-5EC7-4AE4-87E8-8E57E3855A6B}" xr6:coauthVersionLast="47" xr6:coauthVersionMax="47" xr10:uidLastSave="{00000000-0000-0000-0000-000000000000}"/>
  <bookViews>
    <workbookView xWindow="-120" yWindow="-120" windowWidth="29040" windowHeight="15840" xr2:uid="{ECF8A9ED-B332-4187-98CA-8B3C139EEC66}"/>
  </bookViews>
  <sheets>
    <sheet name="PIANO DELLE ATTIVITA" sheetId="1" r:id="rId1"/>
    <sheet name="Foglio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N46" i="1" s="1"/>
  <c r="N44" i="1" s="1"/>
  <c r="K42" i="1"/>
  <c r="K46" i="1" s="1"/>
  <c r="K44" i="1" s="1"/>
  <c r="H42" i="1"/>
  <c r="H46" i="1" s="1"/>
  <c r="H47" i="1" s="1"/>
  <c r="E42" i="1"/>
  <c r="E46" i="1" s="1"/>
  <c r="E44" i="1" s="1"/>
  <c r="B42" i="1"/>
  <c r="B46" i="1" s="1"/>
  <c r="B44" i="1" s="1"/>
  <c r="N3" i="1"/>
  <c r="N7" i="1" s="1"/>
  <c r="N5" i="1" s="1"/>
  <c r="K3" i="1"/>
  <c r="K7" i="1" s="1"/>
  <c r="K5" i="1" s="1"/>
  <c r="H3" i="1"/>
  <c r="H7" i="1" s="1"/>
  <c r="H5" i="1" s="1"/>
  <c r="E3" i="1"/>
  <c r="E7" i="1" s="1"/>
  <c r="E5" i="1" s="1"/>
  <c r="B3" i="1"/>
  <c r="B7" i="1" s="1"/>
  <c r="B5" i="1" s="1"/>
  <c r="C7" i="1" l="1"/>
  <c r="H44" i="1"/>
  <c r="I7" i="1"/>
  <c r="K8" i="1"/>
  <c r="K9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N8" i="1"/>
  <c r="N9" i="1" s="1"/>
  <c r="O7" i="1"/>
  <c r="F46" i="1"/>
  <c r="E47" i="1"/>
  <c r="L46" i="1"/>
  <c r="K47" i="1"/>
  <c r="N47" i="1"/>
  <c r="O46" i="1"/>
  <c r="I47" i="1"/>
  <c r="H48" i="1"/>
  <c r="B47" i="1"/>
  <c r="C46" i="1"/>
  <c r="I46" i="1"/>
  <c r="F7" i="1"/>
  <c r="L7" i="1"/>
  <c r="H8" i="1"/>
  <c r="L8" i="1" l="1"/>
  <c r="F8" i="1"/>
  <c r="O8" i="1"/>
  <c r="K48" i="1"/>
  <c r="L47" i="1"/>
  <c r="C47" i="1"/>
  <c r="B48" i="1"/>
  <c r="H49" i="1"/>
  <c r="I48" i="1"/>
  <c r="E48" i="1"/>
  <c r="F47" i="1"/>
  <c r="O47" i="1"/>
  <c r="N48" i="1"/>
  <c r="N10" i="1"/>
  <c r="O9" i="1"/>
  <c r="K10" i="1"/>
  <c r="L9" i="1"/>
  <c r="I8" i="1"/>
  <c r="H9" i="1"/>
  <c r="F9" i="1" l="1"/>
  <c r="F48" i="1"/>
  <c r="E49" i="1"/>
  <c r="I49" i="1"/>
  <c r="H50" i="1"/>
  <c r="B49" i="1"/>
  <c r="C48" i="1"/>
  <c r="N49" i="1"/>
  <c r="O48" i="1"/>
  <c r="L48" i="1"/>
  <c r="K49" i="1"/>
  <c r="N11" i="1"/>
  <c r="O10" i="1"/>
  <c r="K11" i="1"/>
  <c r="L10" i="1"/>
  <c r="H10" i="1"/>
  <c r="I10" i="1" s="1"/>
  <c r="I9" i="1"/>
  <c r="F10" i="1"/>
  <c r="C49" i="1" l="1"/>
  <c r="B50" i="1"/>
  <c r="H51" i="1"/>
  <c r="I50" i="1"/>
  <c r="K50" i="1"/>
  <c r="L49" i="1"/>
  <c r="E50" i="1"/>
  <c r="F49" i="1"/>
  <c r="O49" i="1"/>
  <c r="N50" i="1"/>
  <c r="N12" i="1"/>
  <c r="O11" i="1"/>
  <c r="K12" i="1"/>
  <c r="L11" i="1"/>
  <c r="H11" i="1"/>
  <c r="F11" i="1"/>
  <c r="I51" i="1" l="1"/>
  <c r="H52" i="1"/>
  <c r="N51" i="1"/>
  <c r="O50" i="1"/>
  <c r="B51" i="1"/>
  <c r="C50" i="1"/>
  <c r="F50" i="1"/>
  <c r="E51" i="1"/>
  <c r="L50" i="1"/>
  <c r="K51" i="1"/>
  <c r="O12" i="1"/>
  <c r="N13" i="1"/>
  <c r="L12" i="1"/>
  <c r="K13" i="1"/>
  <c r="H12" i="1"/>
  <c r="I11" i="1"/>
  <c r="F12" i="1"/>
  <c r="C51" i="1" l="1"/>
  <c r="B52" i="1"/>
  <c r="O51" i="1"/>
  <c r="N52" i="1"/>
  <c r="K52" i="1"/>
  <c r="L51" i="1"/>
  <c r="H53" i="1"/>
  <c r="I52" i="1"/>
  <c r="E52" i="1"/>
  <c r="F51" i="1"/>
  <c r="N14" i="1"/>
  <c r="O13" i="1"/>
  <c r="K14" i="1"/>
  <c r="L13" i="1"/>
  <c r="I12" i="1"/>
  <c r="H13" i="1"/>
  <c r="F13" i="1"/>
  <c r="I53" i="1" l="1"/>
  <c r="H54" i="1"/>
  <c r="L52" i="1"/>
  <c r="K53" i="1"/>
  <c r="N53" i="1"/>
  <c r="O52" i="1"/>
  <c r="B53" i="1"/>
  <c r="C52" i="1"/>
  <c r="F52" i="1"/>
  <c r="E53" i="1"/>
  <c r="N15" i="1"/>
  <c r="O14" i="1"/>
  <c r="K15" i="1"/>
  <c r="L14" i="1"/>
  <c r="H14" i="1"/>
  <c r="I13" i="1"/>
  <c r="F14" i="1"/>
  <c r="B54" i="1" l="1"/>
  <c r="C53" i="1"/>
  <c r="O53" i="1"/>
  <c r="N54" i="1"/>
  <c r="K54" i="1"/>
  <c r="L53" i="1"/>
  <c r="E54" i="1"/>
  <c r="F53" i="1"/>
  <c r="H55" i="1"/>
  <c r="I54" i="1"/>
  <c r="N16" i="1"/>
  <c r="O15" i="1"/>
  <c r="L15" i="1"/>
  <c r="K16" i="1"/>
  <c r="H15" i="1"/>
  <c r="I14" i="1"/>
  <c r="F15" i="1"/>
  <c r="B55" i="1" l="1"/>
  <c r="C54" i="1"/>
  <c r="F54" i="1"/>
  <c r="E55" i="1"/>
  <c r="L54" i="1"/>
  <c r="K55" i="1"/>
  <c r="N55" i="1"/>
  <c r="O54" i="1"/>
  <c r="I55" i="1"/>
  <c r="H56" i="1"/>
  <c r="O16" i="1"/>
  <c r="N17" i="1"/>
  <c r="L16" i="1"/>
  <c r="K17" i="1"/>
  <c r="I15" i="1"/>
  <c r="H16" i="1"/>
  <c r="F16" i="1"/>
  <c r="E56" i="1" l="1"/>
  <c r="F55" i="1"/>
  <c r="H57" i="1"/>
  <c r="I56" i="1"/>
  <c r="C55" i="1"/>
  <c r="B56" i="1"/>
  <c r="O55" i="1"/>
  <c r="N56" i="1"/>
  <c r="K56" i="1"/>
  <c r="L55" i="1"/>
  <c r="N18" i="1"/>
  <c r="O17" i="1"/>
  <c r="K18" i="1"/>
  <c r="L17" i="1"/>
  <c r="I16" i="1"/>
  <c r="H17" i="1"/>
  <c r="F17" i="1"/>
  <c r="I57" i="1" l="1"/>
  <c r="H58" i="1"/>
  <c r="B57" i="1"/>
  <c r="C56" i="1"/>
  <c r="L56" i="1"/>
  <c r="K57" i="1"/>
  <c r="F56" i="1"/>
  <c r="E57" i="1"/>
  <c r="N57" i="1"/>
  <c r="O56" i="1"/>
  <c r="N19" i="1"/>
  <c r="O18" i="1"/>
  <c r="K19" i="1"/>
  <c r="L18" i="1"/>
  <c r="H18" i="1"/>
  <c r="I17" i="1"/>
  <c r="F18" i="1"/>
  <c r="C57" i="1" l="1"/>
  <c r="B58" i="1"/>
  <c r="K58" i="1"/>
  <c r="L57" i="1"/>
  <c r="H59" i="1"/>
  <c r="I58" i="1"/>
  <c r="O57" i="1"/>
  <c r="N58" i="1"/>
  <c r="E58" i="1"/>
  <c r="F57" i="1"/>
  <c r="N20" i="1"/>
  <c r="O19" i="1"/>
  <c r="L19" i="1"/>
  <c r="K20" i="1"/>
  <c r="H19" i="1"/>
  <c r="I18" i="1"/>
  <c r="F19" i="1"/>
  <c r="B59" i="1" l="1"/>
  <c r="C58" i="1"/>
  <c r="F58" i="1"/>
  <c r="E59" i="1"/>
  <c r="L58" i="1"/>
  <c r="K59" i="1"/>
  <c r="N59" i="1"/>
  <c r="O58" i="1"/>
  <c r="I59" i="1"/>
  <c r="H60" i="1"/>
  <c r="O20" i="1"/>
  <c r="N21" i="1"/>
  <c r="L20" i="1"/>
  <c r="K21" i="1"/>
  <c r="I19" i="1"/>
  <c r="H20" i="1"/>
  <c r="F20" i="1"/>
  <c r="O59" i="1" l="1"/>
  <c r="N60" i="1"/>
  <c r="K60" i="1"/>
  <c r="L59" i="1"/>
  <c r="H61" i="1"/>
  <c r="I60" i="1"/>
  <c r="C59" i="1"/>
  <c r="B60" i="1"/>
  <c r="E60" i="1"/>
  <c r="F59" i="1"/>
  <c r="N22" i="1"/>
  <c r="O21" i="1"/>
  <c r="K22" i="1"/>
  <c r="L21" i="1"/>
  <c r="I20" i="1"/>
  <c r="H21" i="1"/>
  <c r="F21" i="1"/>
  <c r="N61" i="1" l="1"/>
  <c r="O60" i="1"/>
  <c r="F60" i="1"/>
  <c r="E61" i="1"/>
  <c r="L60" i="1"/>
  <c r="K61" i="1"/>
  <c r="B61" i="1"/>
  <c r="C60" i="1"/>
  <c r="I61" i="1"/>
  <c r="H62" i="1"/>
  <c r="N23" i="1"/>
  <c r="O22" i="1"/>
  <c r="K23" i="1"/>
  <c r="L22" i="1"/>
  <c r="H22" i="1"/>
  <c r="I21" i="1"/>
  <c r="F22" i="1"/>
  <c r="B62" i="1" l="1"/>
  <c r="C61" i="1"/>
  <c r="K62" i="1"/>
  <c r="L61" i="1"/>
  <c r="E62" i="1"/>
  <c r="F61" i="1"/>
  <c r="H63" i="1"/>
  <c r="I62" i="1"/>
  <c r="O61" i="1"/>
  <c r="N62" i="1"/>
  <c r="N24" i="1"/>
  <c r="O23" i="1"/>
  <c r="K24" i="1"/>
  <c r="L23" i="1"/>
  <c r="H23" i="1"/>
  <c r="I22" i="1"/>
  <c r="F23" i="1"/>
  <c r="F62" i="1" l="1"/>
  <c r="E63" i="1"/>
  <c r="L62" i="1"/>
  <c r="K63" i="1"/>
  <c r="N63" i="1"/>
  <c r="O62" i="1"/>
  <c r="I63" i="1"/>
  <c r="H64" i="1"/>
  <c r="B63" i="1"/>
  <c r="C62" i="1"/>
  <c r="O24" i="1"/>
  <c r="N25" i="1"/>
  <c r="L24" i="1"/>
  <c r="K25" i="1"/>
  <c r="H24" i="1"/>
  <c r="I23" i="1"/>
  <c r="F24" i="1"/>
  <c r="O63" i="1" l="1"/>
  <c r="N64" i="1"/>
  <c r="H65" i="1"/>
  <c r="I64" i="1"/>
  <c r="K64" i="1"/>
  <c r="L63" i="1"/>
  <c r="E64" i="1"/>
  <c r="F63" i="1"/>
  <c r="C63" i="1"/>
  <c r="B64" i="1"/>
  <c r="N26" i="1"/>
  <c r="O25" i="1"/>
  <c r="K26" i="1"/>
  <c r="L25" i="1"/>
  <c r="I24" i="1"/>
  <c r="H25" i="1"/>
  <c r="F25" i="1"/>
  <c r="L64" i="1" l="1"/>
  <c r="K65" i="1"/>
  <c r="F64" i="1"/>
  <c r="E65" i="1"/>
  <c r="I65" i="1"/>
  <c r="H66" i="1"/>
  <c r="B65" i="1"/>
  <c r="C64" i="1"/>
  <c r="N65" i="1"/>
  <c r="O64" i="1"/>
  <c r="N27" i="1"/>
  <c r="O26" i="1"/>
  <c r="K27" i="1"/>
  <c r="L26" i="1"/>
  <c r="H26" i="1"/>
  <c r="I25" i="1"/>
  <c r="F26" i="1"/>
  <c r="O65" i="1" l="1"/>
  <c r="N66" i="1"/>
  <c r="C65" i="1"/>
  <c r="B66" i="1"/>
  <c r="H67" i="1"/>
  <c r="I66" i="1"/>
  <c r="E66" i="1"/>
  <c r="F65" i="1"/>
  <c r="K66" i="1"/>
  <c r="L65" i="1"/>
  <c r="N28" i="1"/>
  <c r="O27" i="1"/>
  <c r="L27" i="1"/>
  <c r="K28" i="1"/>
  <c r="H27" i="1"/>
  <c r="I26" i="1"/>
  <c r="F27" i="1"/>
  <c r="F66" i="1" l="1"/>
  <c r="E67" i="1"/>
  <c r="I67" i="1"/>
  <c r="H68" i="1"/>
  <c r="B67" i="1"/>
  <c r="C66" i="1"/>
  <c r="L66" i="1"/>
  <c r="K67" i="1"/>
  <c r="N67" i="1"/>
  <c r="O66" i="1"/>
  <c r="O28" i="1"/>
  <c r="N29" i="1"/>
  <c r="L28" i="1"/>
  <c r="K29" i="1"/>
  <c r="I27" i="1"/>
  <c r="H28" i="1"/>
  <c r="F28" i="1"/>
  <c r="O67" i="1" l="1"/>
  <c r="N68" i="1"/>
  <c r="C67" i="1"/>
  <c r="B68" i="1"/>
  <c r="H69" i="1"/>
  <c r="I68" i="1"/>
  <c r="K68" i="1"/>
  <c r="L67" i="1"/>
  <c r="E68" i="1"/>
  <c r="F67" i="1"/>
  <c r="N30" i="1"/>
  <c r="O29" i="1"/>
  <c r="K30" i="1"/>
  <c r="L29" i="1"/>
  <c r="I28" i="1"/>
  <c r="H29" i="1"/>
  <c r="F29" i="1"/>
  <c r="L68" i="1" l="1"/>
  <c r="K69" i="1"/>
  <c r="I69" i="1"/>
  <c r="H70" i="1"/>
  <c r="B69" i="1"/>
  <c r="C68" i="1"/>
  <c r="E69" i="1"/>
  <c r="F68" i="1"/>
  <c r="N69" i="1"/>
  <c r="O68" i="1"/>
  <c r="N31" i="1"/>
  <c r="O30" i="1"/>
  <c r="K31" i="1"/>
  <c r="L30" i="1"/>
  <c r="H30" i="1"/>
  <c r="I29" i="1"/>
  <c r="F30" i="1"/>
  <c r="E70" i="1" l="1"/>
  <c r="F69" i="1"/>
  <c r="C69" i="1"/>
  <c r="B70" i="1"/>
  <c r="H71" i="1"/>
  <c r="I70" i="1"/>
  <c r="O69" i="1"/>
  <c r="N70" i="1"/>
  <c r="K70" i="1"/>
  <c r="L69" i="1"/>
  <c r="N32" i="1"/>
  <c r="O31" i="1"/>
  <c r="L31" i="1"/>
  <c r="K32" i="1"/>
  <c r="H31" i="1"/>
  <c r="I30" i="1"/>
  <c r="F31" i="1"/>
  <c r="F70" i="1" l="1"/>
  <c r="E71" i="1"/>
  <c r="I71" i="1"/>
  <c r="H72" i="1"/>
  <c r="B71" i="1"/>
  <c r="C70" i="1"/>
  <c r="L70" i="1"/>
  <c r="K71" i="1"/>
  <c r="N71" i="1"/>
  <c r="O70" i="1"/>
  <c r="O32" i="1"/>
  <c r="N33" i="1"/>
  <c r="L32" i="1"/>
  <c r="K33" i="1"/>
  <c r="H32" i="1"/>
  <c r="I31" i="1"/>
  <c r="F32" i="1"/>
  <c r="O71" i="1" l="1"/>
  <c r="N72" i="1"/>
  <c r="C71" i="1"/>
  <c r="B72" i="1"/>
  <c r="H73" i="1"/>
  <c r="I72" i="1"/>
  <c r="K72" i="1"/>
  <c r="L71" i="1"/>
  <c r="E72" i="1"/>
  <c r="F71" i="1"/>
  <c r="N34" i="1"/>
  <c r="O33" i="1"/>
  <c r="K34" i="1"/>
  <c r="L33" i="1"/>
  <c r="I32" i="1"/>
  <c r="H33" i="1"/>
  <c r="F33" i="1"/>
  <c r="L72" i="1" l="1"/>
  <c r="K73" i="1"/>
  <c r="I73" i="1"/>
  <c r="H74" i="1"/>
  <c r="B73" i="1"/>
  <c r="C72" i="1"/>
  <c r="F72" i="1"/>
  <c r="E73" i="1"/>
  <c r="N73" i="1"/>
  <c r="O72" i="1"/>
  <c r="N35" i="1"/>
  <c r="O34" i="1"/>
  <c r="K35" i="1"/>
  <c r="L34" i="1"/>
  <c r="H34" i="1"/>
  <c r="I33" i="1"/>
  <c r="F34" i="1"/>
  <c r="O73" i="1" l="1"/>
  <c r="N74" i="1"/>
  <c r="C73" i="1"/>
  <c r="H75" i="1"/>
  <c r="I75" i="1" s="1"/>
  <c r="I74" i="1"/>
  <c r="E74" i="1"/>
  <c r="F73" i="1"/>
  <c r="K74" i="1"/>
  <c r="L73" i="1"/>
  <c r="N36" i="1"/>
  <c r="O35" i="1"/>
  <c r="K36" i="1"/>
  <c r="L35" i="1"/>
  <c r="H35" i="1"/>
  <c r="I34" i="1"/>
  <c r="E36" i="1"/>
  <c r="F35" i="1"/>
  <c r="F36" i="1" l="1"/>
  <c r="E37" i="1"/>
  <c r="F37" i="1" s="1"/>
  <c r="L36" i="1"/>
  <c r="K37" i="1"/>
  <c r="L37" i="1" s="1"/>
  <c r="O36" i="1"/>
  <c r="N37" i="1"/>
  <c r="O37" i="1" s="1"/>
  <c r="L74" i="1"/>
  <c r="K75" i="1"/>
  <c r="F74" i="1"/>
  <c r="E75" i="1"/>
  <c r="N75" i="1"/>
  <c r="O75" i="1" s="1"/>
  <c r="O74" i="1"/>
  <c r="H36" i="1"/>
  <c r="I36" i="1" s="1"/>
  <c r="I35" i="1"/>
  <c r="L75" i="1" l="1"/>
  <c r="K76" i="1"/>
  <c r="L76" i="1" s="1"/>
  <c r="F75" i="1"/>
  <c r="E76" i="1"/>
  <c r="F76" i="1" s="1"/>
  <c r="C8" i="1" l="1"/>
  <c r="C11" i="1" s="1"/>
  <c r="C14" i="1" s="1"/>
  <c r="C17" i="1" s="1"/>
  <c r="C20" i="1" s="1"/>
  <c r="C23" i="1" s="1"/>
  <c r="C26" i="1" s="1"/>
  <c r="C29" i="1" s="1"/>
  <c r="C32" i="1" s="1"/>
  <c r="C35" i="1" s="1"/>
  <c r="C9" i="1"/>
  <c r="C12" i="1" s="1"/>
  <c r="C15" i="1" s="1"/>
  <c r="C18" i="1" s="1"/>
  <c r="C21" i="1" s="1"/>
  <c r="C24" i="1" s="1"/>
  <c r="C27" i="1" s="1"/>
  <c r="C30" i="1" s="1"/>
  <c r="C33" i="1" s="1"/>
  <c r="C36" i="1" s="1"/>
  <c r="C10" i="1"/>
  <c r="C13" i="1" s="1"/>
  <c r="C16" i="1" s="1"/>
  <c r="C19" i="1" s="1"/>
  <c r="C22" i="1" s="1"/>
  <c r="C25" i="1" s="1"/>
  <c r="C28" i="1" s="1"/>
  <c r="C31" i="1" s="1"/>
  <c r="C34" i="1" s="1"/>
</calcChain>
</file>

<file path=xl/sharedStrings.xml><?xml version="1.0" encoding="utf-8"?>
<sst xmlns="http://schemas.openxmlformats.org/spreadsheetml/2006/main" count="158" uniqueCount="41">
  <si>
    <t>Data</t>
  </si>
  <si>
    <t>Giorno</t>
  </si>
  <si>
    <t>Tipo</t>
  </si>
  <si>
    <t xml:space="preserve">ANNO </t>
  </si>
  <si>
    <t>COLLEGIO DOCENTI 2 ORE</t>
  </si>
  <si>
    <t>DIPARTIMENTI 2 ORE</t>
  </si>
  <si>
    <t>CONSIGLI DI CLASSE 30 MIN.</t>
  </si>
  <si>
    <t>CONSIGLI DI CLASSE 1 ORA</t>
  </si>
  <si>
    <t>SOSPENSIONE ATTIVITA' DIDATTICHE</t>
  </si>
  <si>
    <t>OPEN DAY</t>
  </si>
  <si>
    <t>G.L.I.</t>
  </si>
  <si>
    <t>G.L.H.O.</t>
  </si>
  <si>
    <t>SCRUTINI QUADRIMESTRALI</t>
  </si>
  <si>
    <t>SCRUTINI FINALI</t>
  </si>
  <si>
    <t>ELEZIONI ORGANI COLLEGIALI</t>
  </si>
  <si>
    <t>/</t>
  </si>
  <si>
    <t xml:space="preserve">CCNL 29/11/2007 art 29 co 3 a: partecipazione a Collegi; attività di programmazione e verifica di inizio e fine anno; informazione alle famiglie sui risultati degli scrutini fino a 40 ore annue. </t>
  </si>
  <si>
    <t xml:space="preserve">CCNL 29/11/2007 art 29 co 3 b: partecipazione a Consigli di classe fino a 40 ore annue. </t>
  </si>
  <si>
    <t xml:space="preserve">CCNL 29/11/2007 art 29 co 3 c: scrutini ed esami (non computabili) </t>
  </si>
  <si>
    <t>FESTIVITA'</t>
  </si>
  <si>
    <t>INZIO ANNO SCOLASTICO</t>
  </si>
  <si>
    <t xml:space="preserve">CCNL 29/11/2007 art 29 co 3 a: partecipazione a Collegi; attività di programmazione e verifica di inizio e fine anno; informazione alle famiglie sui risultati degli scrut. fino a 40 ore annue. </t>
  </si>
  <si>
    <t>INCONTRI SCUOLA FAMIGLIA</t>
  </si>
  <si>
    <t>COLLEGIO DOCENTI 2 ORE/DIPARTIMENTI 2 ORE</t>
  </si>
  <si>
    <t>CONSIGLI DI CLASSE 30 MINUTI</t>
  </si>
  <si>
    <t xml:space="preserve">            G.L.I.</t>
  </si>
  <si>
    <t>COLLEGIO DEI DOCENTI 2 ORE</t>
  </si>
  <si>
    <t>INCONTRI SCUOLA - FAMIGLIA 3 ORE</t>
  </si>
  <si>
    <t xml:space="preserve">SCRUTINI </t>
  </si>
  <si>
    <t>SCRUTINI</t>
  </si>
  <si>
    <t>FESTIVITA' SANTO PATRONO</t>
  </si>
  <si>
    <t>SOSPENSIONE ATTIVITA' DIDATTICHE C.I.</t>
  </si>
  <si>
    <t>SOSPENSIONE ATTIVITA' DIDATTICHE  C.I.</t>
  </si>
  <si>
    <t>TERMINE LEZIONI</t>
  </si>
  <si>
    <t xml:space="preserve">INCONTRI SCUOLA-FAMIGLIA 3 ORE </t>
  </si>
  <si>
    <t>INIZIO ESAMI DI STATO</t>
  </si>
  <si>
    <t>SCRUTINI n. 6 CLASSI INTERMEDIE</t>
  </si>
  <si>
    <t>SCRUTINI n. 4 CLASSI QUINTE</t>
  </si>
  <si>
    <t>SCRUTINI n. 2 CLASSI QUINTE e n.2 INTERMEDIE</t>
  </si>
  <si>
    <t xml:space="preserve">SCRUTINI n. 4 CLASSI INTERMEDIE </t>
  </si>
  <si>
    <t>SCRUTINI n. 8 CLASSI INTERMEDIE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</si>
</sst>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;@"/>
    <numFmt numFmtId="165" formatCode="yyyy\-mm\-dd;@"/>
    <numFmt numFmtId="166" formatCode="mm"/>
    <numFmt numFmtId="167" formatCode="[$-410]m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7030A0"/>
      <name val="Verdana"/>
      <family val="2"/>
    </font>
    <font>
      <b/>
      <sz val="9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3" fillId="0" borderId="2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4" borderId="1" xfId="0" applyFont="1" applyFill="1" applyBorder="1" applyAlignment="1" applyProtection="1">
      <alignment wrapText="1"/>
      <protection locked="0"/>
    </xf>
    <xf numFmtId="0" fontId="3" fillId="0" borderId="3" xfId="0" quotePrefix="1" applyFont="1" applyBorder="1" applyAlignment="1">
      <alignment horizontal="center" wrapText="1"/>
    </xf>
    <xf numFmtId="0" fontId="5" fillId="4" borderId="1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165" fontId="3" fillId="0" borderId="5" xfId="0" applyNumberFormat="1" applyFont="1" applyBorder="1" applyAlignment="1">
      <alignment wrapText="1"/>
    </xf>
    <xf numFmtId="165" fontId="3" fillId="0" borderId="0" xfId="0" applyNumberFormat="1" applyFont="1" applyAlignment="1">
      <alignment wrapText="1"/>
    </xf>
    <xf numFmtId="0" fontId="2" fillId="0" borderId="6" xfId="0" applyFont="1" applyBorder="1" applyAlignment="1">
      <alignment wrapText="1"/>
    </xf>
    <xf numFmtId="1" fontId="3" fillId="0" borderId="5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horizontal="right" wrapText="1"/>
    </xf>
    <xf numFmtId="164" fontId="5" fillId="3" borderId="14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164" fontId="5" fillId="3" borderId="10" xfId="0" applyNumberFormat="1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horizontal="center" wrapText="1"/>
    </xf>
    <xf numFmtId="164" fontId="7" fillId="0" borderId="14" xfId="0" applyNumberFormat="1" applyFont="1" applyBorder="1" applyAlignment="1">
      <alignment horizontal="right" wrapText="1"/>
    </xf>
    <xf numFmtId="0" fontId="7" fillId="0" borderId="10" xfId="0" applyFont="1" applyBorder="1" applyAlignment="1">
      <alignment wrapText="1"/>
    </xf>
    <xf numFmtId="0" fontId="2" fillId="0" borderId="10" xfId="0" applyFont="1" applyBorder="1" applyAlignment="1" applyProtection="1">
      <alignment wrapText="1"/>
      <protection locked="0"/>
    </xf>
    <xf numFmtId="164" fontId="7" fillId="0" borderId="10" xfId="0" applyNumberFormat="1" applyFont="1" applyBorder="1" applyAlignment="1">
      <alignment horizontal="right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1" fontId="2" fillId="0" borderId="0" xfId="0" applyNumberFormat="1" applyFont="1" applyAlignment="1">
      <alignment horizontal="right" wrapText="1"/>
    </xf>
    <xf numFmtId="164" fontId="7" fillId="0" borderId="14" xfId="0" applyNumberFormat="1" applyFont="1" applyBorder="1" applyAlignment="1">
      <alignment wrapText="1"/>
    </xf>
    <xf numFmtId="164" fontId="7" fillId="0" borderId="10" xfId="0" applyNumberFormat="1" applyFont="1" applyBorder="1" applyAlignment="1">
      <alignment wrapText="1"/>
    </xf>
    <xf numFmtId="0" fontId="2" fillId="6" borderId="10" xfId="0" applyFont="1" applyFill="1" applyBorder="1" applyAlignment="1" applyProtection="1">
      <alignment wrapText="1"/>
      <protection locked="0"/>
    </xf>
    <xf numFmtId="164" fontId="7" fillId="0" borderId="16" xfId="0" applyNumberFormat="1" applyFont="1" applyBorder="1" applyAlignment="1">
      <alignment wrapText="1"/>
    </xf>
    <xf numFmtId="0" fontId="7" fillId="0" borderId="17" xfId="0" applyFont="1" applyBorder="1" applyAlignment="1">
      <alignment wrapText="1"/>
    </xf>
    <xf numFmtId="164" fontId="7" fillId="0" borderId="17" xfId="0" applyNumberFormat="1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164" fontId="2" fillId="0" borderId="14" xfId="0" applyNumberFormat="1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0" fontId="2" fillId="0" borderId="0" xfId="0" applyFont="1" applyAlignment="1" applyProtection="1">
      <alignment wrapText="1"/>
      <protection locked="0"/>
    </xf>
    <xf numFmtId="164" fontId="2" fillId="0" borderId="14" xfId="0" applyNumberFormat="1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2" fillId="6" borderId="15" xfId="0" applyFont="1" applyFill="1" applyBorder="1" applyAlignment="1" applyProtection="1">
      <alignment wrapText="1"/>
      <protection locked="0"/>
    </xf>
    <xf numFmtId="164" fontId="2" fillId="0" borderId="16" xfId="0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164" fontId="2" fillId="0" borderId="17" xfId="0" applyNumberFormat="1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67" fontId="6" fillId="5" borderId="10" xfId="0" applyNumberFormat="1" applyFont="1" applyFill="1" applyBorder="1" applyAlignment="1">
      <alignment horizontal="center" wrapText="1"/>
    </xf>
    <xf numFmtId="167" fontId="6" fillId="5" borderId="11" xfId="0" applyNumberFormat="1" applyFont="1" applyFill="1" applyBorder="1" applyAlignment="1">
      <alignment horizontal="center" wrapText="1"/>
    </xf>
    <xf numFmtId="167" fontId="6" fillId="5" borderId="12" xfId="0" applyNumberFormat="1" applyFont="1" applyFill="1" applyBorder="1" applyAlignment="1">
      <alignment horizontal="center" wrapText="1"/>
    </xf>
    <xf numFmtId="167" fontId="6" fillId="5" borderId="13" xfId="0" applyNumberFormat="1" applyFont="1" applyFill="1" applyBorder="1" applyAlignment="1">
      <alignment horizontal="center" wrapText="1"/>
    </xf>
    <xf numFmtId="167" fontId="6" fillId="5" borderId="15" xfId="0" applyNumberFormat="1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7" fontId="6" fillId="5" borderId="14" xfId="0" applyNumberFormat="1" applyFont="1" applyFill="1" applyBorder="1" applyAlignment="1">
      <alignment horizontal="center" wrapText="1"/>
    </xf>
  </cellXfs>
  <cellStyles count="1">
    <cellStyle name="Normale" xfId="0" builtinId="0"/>
  </cellStyles>
  <dxfs count="42">
    <dxf>
      <font>
        <color rgb="FF7030A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9"/>
      </font>
    </dxf>
    <dxf>
      <font>
        <color theme="8" tint="-0.24994659260841701"/>
      </font>
    </dxf>
    <dxf>
      <font>
        <color rgb="FF7030A0"/>
      </font>
    </dxf>
    <dxf>
      <font>
        <color rgb="FF7030A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A168-A86D-4544-8CC3-B92E0A6431F5}">
  <sheetPr>
    <pageSetUpPr fitToPage="1"/>
  </sheetPr>
  <dimension ref="B1:T79"/>
  <sheetViews>
    <sheetView tabSelected="1" topLeftCell="F1" zoomScale="80" zoomScaleNormal="80" workbookViewId="0">
      <selection activeCell="G12" sqref="G12"/>
    </sheetView>
  </sheetViews>
  <sheetFormatPr defaultColWidth="8.7109375" defaultRowHeight="15.75" x14ac:dyDescent="0.25"/>
  <cols>
    <col min="1" max="1" width="8.7109375" style="2"/>
    <col min="2" max="2" width="11.5703125" style="1" customWidth="1"/>
    <col min="3" max="3" width="13.85546875" style="2" customWidth="1"/>
    <col min="4" max="4" width="30.85546875" style="3" customWidth="1"/>
    <col min="5" max="5" width="12.5703125" style="2" customWidth="1"/>
    <col min="6" max="6" width="13.85546875" style="2" customWidth="1"/>
    <col min="7" max="7" width="30.85546875" style="3" customWidth="1"/>
    <col min="8" max="8" width="12.85546875" style="2" customWidth="1"/>
    <col min="9" max="9" width="13.85546875" style="2" customWidth="1"/>
    <col min="10" max="10" width="30.85546875" style="3" customWidth="1"/>
    <col min="11" max="11" width="12.7109375" style="2" customWidth="1"/>
    <col min="12" max="12" width="13.85546875" style="2" customWidth="1"/>
    <col min="13" max="13" width="30.85546875" style="3" customWidth="1"/>
    <col min="14" max="14" width="12.5703125" style="2" customWidth="1"/>
    <col min="15" max="15" width="13.85546875" style="2" customWidth="1"/>
    <col min="16" max="16" width="30.85546875" style="3" customWidth="1"/>
    <col min="17" max="18" width="8.7109375" style="2"/>
    <col min="19" max="19" width="15.42578125" style="2" customWidth="1"/>
    <col min="20" max="20" width="13.28515625" style="2" bestFit="1" customWidth="1"/>
    <col min="21" max="16384" width="8.7109375" style="2"/>
  </cols>
  <sheetData>
    <row r="1" spans="2:20" ht="16.5" thickBot="1" x14ac:dyDescent="0.3"/>
    <row r="2" spans="2:20" s="11" customFormat="1" ht="29.25" thickBot="1" x14ac:dyDescent="0.5">
      <c r="B2" s="4" t="s">
        <v>3</v>
      </c>
      <c r="C2" s="5"/>
      <c r="D2" s="6">
        <v>2022</v>
      </c>
      <c r="E2" s="7" t="s">
        <v>15</v>
      </c>
      <c r="F2" s="8">
        <v>2023</v>
      </c>
      <c r="G2" s="9"/>
      <c r="H2" s="5"/>
      <c r="I2" s="5"/>
      <c r="J2" s="9"/>
      <c r="K2" s="5"/>
      <c r="L2" s="5"/>
      <c r="M2" s="9"/>
      <c r="N2" s="5"/>
      <c r="O2" s="5"/>
      <c r="P2" s="10"/>
    </row>
    <row r="3" spans="2:20" s="11" customFormat="1" ht="46.5" hidden="1" x14ac:dyDescent="0.35">
      <c r="B3" s="12" t="str">
        <f>CONCATENATE("1/",B4,"/",$D$2)</f>
        <v>1/9/2022</v>
      </c>
      <c r="D3" s="3"/>
      <c r="E3" s="13" t="str">
        <f>CONCATENATE("1/",E4,"/",$D$2)</f>
        <v>1/10/2022</v>
      </c>
      <c r="G3" s="3"/>
      <c r="H3" s="13" t="str">
        <f>CONCATENATE("1/",H4,"/",$D$2)</f>
        <v>1/11/2022</v>
      </c>
      <c r="J3" s="3"/>
      <c r="K3" s="13" t="str">
        <f>CONCATENATE("1/",K4,"/",$D$2)</f>
        <v>1/12/2022</v>
      </c>
      <c r="M3" s="3"/>
      <c r="N3" s="13" t="str">
        <f>CONCATENATE("1/",N4,"/",$F$2)</f>
        <v>1/1/2023</v>
      </c>
      <c r="P3" s="14"/>
    </row>
    <row r="4" spans="2:20" s="11" customFormat="1" ht="23.25" hidden="1" x14ac:dyDescent="0.35">
      <c r="B4" s="15">
        <v>9</v>
      </c>
      <c r="D4" s="3"/>
      <c r="E4" s="11">
        <v>10</v>
      </c>
      <c r="G4" s="3"/>
      <c r="H4" s="11">
        <v>11</v>
      </c>
      <c r="J4" s="3"/>
      <c r="K4" s="11">
        <v>12</v>
      </c>
      <c r="M4" s="3"/>
      <c r="N4" s="11">
        <v>1</v>
      </c>
      <c r="P4" s="14"/>
    </row>
    <row r="5" spans="2:20" s="16" customFormat="1" ht="39.950000000000003" customHeight="1" x14ac:dyDescent="0.5">
      <c r="B5" s="65" t="str">
        <f>_xlfn.CONCAT(TEXT(B7,"mmmm")," ",$D$2)</f>
        <v>settembre 2022</v>
      </c>
      <c r="C5" s="57"/>
      <c r="D5" s="57"/>
      <c r="E5" s="57" t="str">
        <f t="shared" ref="E5" si="0">_xlfn.CONCAT(TEXT(E7,"mmmm")," ",$D$2)</f>
        <v>ottobre 2022</v>
      </c>
      <c r="F5" s="57"/>
      <c r="G5" s="57"/>
      <c r="H5" s="57" t="str">
        <f t="shared" ref="H5" si="1">_xlfn.CONCAT(TEXT(H7,"mmmm")," ",$D$2)</f>
        <v>novembre 2022</v>
      </c>
      <c r="I5" s="57"/>
      <c r="J5" s="57"/>
      <c r="K5" s="57" t="str">
        <f t="shared" ref="K5" si="2">_xlfn.CONCAT(TEXT(K7,"mmmm")," ",$D$2)</f>
        <v>dicembre 2022</v>
      </c>
      <c r="L5" s="57"/>
      <c r="M5" s="57"/>
      <c r="N5" s="57" t="str">
        <f>_xlfn.CONCAT(TEXT(N7,"mmmm")," ",$F$2)</f>
        <v>gennaio 2023</v>
      </c>
      <c r="O5" s="57"/>
      <c r="P5" s="61"/>
      <c r="S5" s="17"/>
    </row>
    <row r="6" spans="2:20" s="22" customFormat="1" ht="39.950000000000003" customHeight="1" x14ac:dyDescent="0.45">
      <c r="B6" s="18" t="s">
        <v>0</v>
      </c>
      <c r="C6" s="19" t="s">
        <v>1</v>
      </c>
      <c r="D6" s="19" t="s">
        <v>2</v>
      </c>
      <c r="E6" s="20" t="s">
        <v>0</v>
      </c>
      <c r="F6" s="19" t="s">
        <v>1</v>
      </c>
      <c r="G6" s="19" t="s">
        <v>2</v>
      </c>
      <c r="H6" s="20" t="s">
        <v>0</v>
      </c>
      <c r="I6" s="19" t="s">
        <v>1</v>
      </c>
      <c r="J6" s="19" t="s">
        <v>2</v>
      </c>
      <c r="K6" s="20" t="s">
        <v>0</v>
      </c>
      <c r="L6" s="19" t="s">
        <v>1</v>
      </c>
      <c r="M6" s="19" t="s">
        <v>2</v>
      </c>
      <c r="N6" s="20" t="s">
        <v>0</v>
      </c>
      <c r="O6" s="19" t="s">
        <v>1</v>
      </c>
      <c r="P6" s="21" t="s">
        <v>2</v>
      </c>
      <c r="S6" s="23"/>
      <c r="T6" s="24"/>
    </row>
    <row r="7" spans="2:20" ht="30" customHeight="1" x14ac:dyDescent="0.3">
      <c r="B7" s="25" t="str">
        <f>B3</f>
        <v>1/9/2022</v>
      </c>
      <c r="C7" s="26" t="str">
        <f t="shared" ref="C7:C36" si="3">TEXT(WEEKDAY(B7,1),"gggg")</f>
        <v>giovedì</v>
      </c>
      <c r="D7" s="27" t="s">
        <v>23</v>
      </c>
      <c r="E7" s="28" t="str">
        <f>E3</f>
        <v>1/10/2022</v>
      </c>
      <c r="F7" s="26" t="str">
        <f>TEXT(WEEKDAY(E7,1),"gggg")</f>
        <v>sabato</v>
      </c>
      <c r="G7" s="27"/>
      <c r="H7" s="28" t="str">
        <f>H3</f>
        <v>1/11/2022</v>
      </c>
      <c r="I7" s="26" t="str">
        <f>TEXT(WEEKDAY(H7,1),"gggg")</f>
        <v>martedì</v>
      </c>
      <c r="J7" s="29" t="s">
        <v>19</v>
      </c>
      <c r="K7" s="28" t="str">
        <f>K3</f>
        <v>1/12/2022</v>
      </c>
      <c r="L7" s="26" t="str">
        <f>TEXT(WEEKDAY(K7,1),"gggg")</f>
        <v>giovedì</v>
      </c>
      <c r="M7" s="27"/>
      <c r="N7" s="28" t="str">
        <f>N3</f>
        <v>1/1/2023</v>
      </c>
      <c r="O7" s="26" t="str">
        <f>TEXT(WEEKDAY(N7,1),"gggg")</f>
        <v>domenica</v>
      </c>
      <c r="P7" s="30" t="s">
        <v>19</v>
      </c>
      <c r="S7" s="31"/>
    </row>
    <row r="8" spans="2:20" ht="30" customHeight="1" x14ac:dyDescent="0.3">
      <c r="B8" s="32">
        <f>B7+1</f>
        <v>44806</v>
      </c>
      <c r="C8" s="26" t="str">
        <f t="shared" si="3"/>
        <v>venerdì</v>
      </c>
      <c r="D8" s="27"/>
      <c r="E8" s="33">
        <f>E7+1</f>
        <v>44836</v>
      </c>
      <c r="F8" s="26" t="str">
        <f t="shared" ref="F8:F37" si="4">TEXT(WEEKDAY(E8,1),"gggg")</f>
        <v>domenica</v>
      </c>
      <c r="G8" s="27"/>
      <c r="H8" s="33">
        <f>H7+1</f>
        <v>44867</v>
      </c>
      <c r="I8" s="26" t="str">
        <f t="shared" ref="I8:I36" si="5">TEXT(WEEKDAY(H8,1),"gggg")</f>
        <v>mercoledì</v>
      </c>
      <c r="J8" s="27" t="s">
        <v>8</v>
      </c>
      <c r="K8" s="33">
        <f>K7+1</f>
        <v>44897</v>
      </c>
      <c r="L8" s="26" t="str">
        <f t="shared" ref="L8:L37" si="6">TEXT(WEEKDAY(K8,1),"gggg")</f>
        <v>venerdì</v>
      </c>
      <c r="M8" s="27"/>
      <c r="N8" s="33">
        <f>N7+1</f>
        <v>44928</v>
      </c>
      <c r="O8" s="26" t="str">
        <f t="shared" ref="O8:O37" si="7">TEXT(WEEKDAY(N8,1),"gggg")</f>
        <v>lunedì</v>
      </c>
      <c r="P8" s="30" t="s">
        <v>8</v>
      </c>
      <c r="S8" s="31"/>
    </row>
    <row r="9" spans="2:20" ht="30" customHeight="1" x14ac:dyDescent="0.3">
      <c r="B9" s="32">
        <f t="shared" ref="B9:B36" si="8">B8+1</f>
        <v>44807</v>
      </c>
      <c r="C9" s="26" t="str">
        <f t="shared" si="3"/>
        <v>sabato</v>
      </c>
      <c r="D9" s="27"/>
      <c r="E9" s="33">
        <f t="shared" ref="E9:E35" si="9">E8+1</f>
        <v>44837</v>
      </c>
      <c r="F9" s="26" t="str">
        <f t="shared" si="4"/>
        <v>lunedì</v>
      </c>
      <c r="G9" s="27"/>
      <c r="H9" s="33">
        <f t="shared" ref="H9:H36" si="10">H8+1</f>
        <v>44868</v>
      </c>
      <c r="I9" s="26" t="str">
        <f t="shared" si="5"/>
        <v>giovedì</v>
      </c>
      <c r="J9" s="27" t="s">
        <v>7</v>
      </c>
      <c r="K9" s="33">
        <f t="shared" ref="K9:K37" si="11">K8+1</f>
        <v>44898</v>
      </c>
      <c r="L9" s="26" t="str">
        <f t="shared" si="6"/>
        <v>sabato</v>
      </c>
      <c r="M9" s="27"/>
      <c r="N9" s="33">
        <f t="shared" ref="N9:N37" si="12">N8+1</f>
        <v>44929</v>
      </c>
      <c r="O9" s="26" t="str">
        <f t="shared" si="7"/>
        <v>martedì</v>
      </c>
      <c r="P9" s="30" t="s">
        <v>8</v>
      </c>
      <c r="S9" s="31"/>
    </row>
    <row r="10" spans="2:20" ht="30" customHeight="1" x14ac:dyDescent="0.3">
      <c r="B10" s="32">
        <f t="shared" si="8"/>
        <v>44808</v>
      </c>
      <c r="C10" s="26" t="str">
        <f t="shared" si="3"/>
        <v>domenica</v>
      </c>
      <c r="D10" s="27"/>
      <c r="E10" s="33">
        <f t="shared" si="9"/>
        <v>44838</v>
      </c>
      <c r="F10" s="26" t="str">
        <f t="shared" si="4"/>
        <v>martedì</v>
      </c>
      <c r="G10" s="27"/>
      <c r="H10" s="33">
        <f t="shared" si="10"/>
        <v>44869</v>
      </c>
      <c r="I10" s="26" t="str">
        <f t="shared" si="5"/>
        <v>venerdì</v>
      </c>
      <c r="J10" s="27" t="s">
        <v>7</v>
      </c>
      <c r="K10" s="33">
        <f t="shared" si="11"/>
        <v>44899</v>
      </c>
      <c r="L10" s="26" t="str">
        <f t="shared" si="6"/>
        <v>domenica</v>
      </c>
      <c r="M10" s="27"/>
      <c r="N10" s="33">
        <f t="shared" si="12"/>
        <v>44930</v>
      </c>
      <c r="O10" s="26" t="str">
        <f t="shared" si="7"/>
        <v>mercoledì</v>
      </c>
      <c r="P10" s="30" t="s">
        <v>8</v>
      </c>
      <c r="S10" s="31"/>
    </row>
    <row r="11" spans="2:20" ht="30" customHeight="1" x14ac:dyDescent="0.3">
      <c r="B11" s="32">
        <f t="shared" si="8"/>
        <v>44809</v>
      </c>
      <c r="C11" s="26" t="str">
        <f t="shared" si="3"/>
        <v>lunedì</v>
      </c>
      <c r="D11" s="27" t="s">
        <v>24</v>
      </c>
      <c r="E11" s="33">
        <f t="shared" si="9"/>
        <v>44839</v>
      </c>
      <c r="F11" s="26" t="str">
        <f t="shared" si="4"/>
        <v>mercoledì</v>
      </c>
      <c r="G11" s="27"/>
      <c r="H11" s="33">
        <f t="shared" si="10"/>
        <v>44870</v>
      </c>
      <c r="I11" s="26" t="str">
        <f t="shared" si="5"/>
        <v>sabato</v>
      </c>
      <c r="J11" s="27"/>
      <c r="K11" s="33">
        <f t="shared" si="11"/>
        <v>44900</v>
      </c>
      <c r="L11" s="26" t="str">
        <f t="shared" si="6"/>
        <v>lunedì</v>
      </c>
      <c r="M11" s="27"/>
      <c r="N11" s="33">
        <f t="shared" si="12"/>
        <v>44931</v>
      </c>
      <c r="O11" s="26" t="str">
        <f t="shared" si="7"/>
        <v>giovedì</v>
      </c>
      <c r="P11" s="30" t="s">
        <v>8</v>
      </c>
      <c r="S11" s="31"/>
    </row>
    <row r="12" spans="2:20" ht="30" customHeight="1" x14ac:dyDescent="0.3">
      <c r="B12" s="32">
        <f t="shared" si="8"/>
        <v>44810</v>
      </c>
      <c r="C12" s="26" t="str">
        <f t="shared" si="3"/>
        <v>martedì</v>
      </c>
      <c r="D12" s="27" t="s">
        <v>24</v>
      </c>
      <c r="E12" s="33">
        <f t="shared" si="9"/>
        <v>44840</v>
      </c>
      <c r="F12" s="26" t="str">
        <f t="shared" si="4"/>
        <v>giovedì</v>
      </c>
      <c r="G12" s="27" t="s">
        <v>25</v>
      </c>
      <c r="H12" s="33">
        <f t="shared" si="10"/>
        <v>44871</v>
      </c>
      <c r="I12" s="26" t="str">
        <f t="shared" si="5"/>
        <v>domenica</v>
      </c>
      <c r="J12" s="27"/>
      <c r="K12" s="33">
        <f t="shared" si="11"/>
        <v>44901</v>
      </c>
      <c r="L12" s="26" t="str">
        <f t="shared" si="6"/>
        <v>martedì</v>
      </c>
      <c r="M12" s="27"/>
      <c r="N12" s="33">
        <f t="shared" si="12"/>
        <v>44932</v>
      </c>
      <c r="O12" s="26" t="str">
        <f t="shared" si="7"/>
        <v>venerdì</v>
      </c>
      <c r="P12" s="30" t="s">
        <v>19</v>
      </c>
      <c r="S12" s="31"/>
    </row>
    <row r="13" spans="2:20" ht="30" customHeight="1" x14ac:dyDescent="0.3">
      <c r="B13" s="32">
        <f t="shared" si="8"/>
        <v>44811</v>
      </c>
      <c r="C13" s="26" t="str">
        <f t="shared" si="3"/>
        <v>mercoledì</v>
      </c>
      <c r="D13" s="27" t="s">
        <v>24</v>
      </c>
      <c r="E13" s="33">
        <f t="shared" si="9"/>
        <v>44841</v>
      </c>
      <c r="F13" s="26" t="str">
        <f t="shared" si="4"/>
        <v>venerdì</v>
      </c>
      <c r="G13" s="27"/>
      <c r="H13" s="33">
        <f t="shared" si="10"/>
        <v>44872</v>
      </c>
      <c r="I13" s="26" t="str">
        <f t="shared" si="5"/>
        <v>lunedì</v>
      </c>
      <c r="J13" s="27" t="s">
        <v>7</v>
      </c>
      <c r="K13" s="33">
        <f t="shared" si="11"/>
        <v>44902</v>
      </c>
      <c r="L13" s="26" t="str">
        <f t="shared" si="6"/>
        <v>mercoledì</v>
      </c>
      <c r="M13" s="27"/>
      <c r="N13" s="33">
        <f t="shared" si="12"/>
        <v>44933</v>
      </c>
      <c r="O13" s="26" t="str">
        <f t="shared" si="7"/>
        <v>sabato</v>
      </c>
      <c r="P13" s="30" t="s">
        <v>31</v>
      </c>
      <c r="S13" s="31"/>
    </row>
    <row r="14" spans="2:20" ht="30" customHeight="1" x14ac:dyDescent="0.3">
      <c r="B14" s="32">
        <f t="shared" si="8"/>
        <v>44812</v>
      </c>
      <c r="C14" s="26" t="str">
        <f t="shared" si="3"/>
        <v>giovedì</v>
      </c>
      <c r="D14" s="27" t="s">
        <v>24</v>
      </c>
      <c r="E14" s="33">
        <f t="shared" si="9"/>
        <v>44842</v>
      </c>
      <c r="F14" s="26" t="str">
        <f t="shared" si="4"/>
        <v>sabato</v>
      </c>
      <c r="G14" s="27"/>
      <c r="H14" s="33">
        <f t="shared" si="10"/>
        <v>44873</v>
      </c>
      <c r="I14" s="26" t="str">
        <f t="shared" si="5"/>
        <v>martedì</v>
      </c>
      <c r="J14" s="27" t="s">
        <v>7</v>
      </c>
      <c r="K14" s="33">
        <f t="shared" si="11"/>
        <v>44903</v>
      </c>
      <c r="L14" s="26" t="str">
        <f t="shared" si="6"/>
        <v>giovedì</v>
      </c>
      <c r="M14" s="27" t="s">
        <v>19</v>
      </c>
      <c r="N14" s="33">
        <f t="shared" si="12"/>
        <v>44934</v>
      </c>
      <c r="O14" s="26" t="str">
        <f t="shared" si="7"/>
        <v>domenica</v>
      </c>
      <c r="P14" s="30"/>
      <c r="S14" s="31"/>
    </row>
    <row r="15" spans="2:20" ht="30" customHeight="1" x14ac:dyDescent="0.3">
      <c r="B15" s="32">
        <f t="shared" si="8"/>
        <v>44813</v>
      </c>
      <c r="C15" s="26" t="str">
        <f t="shared" si="3"/>
        <v>venerdì</v>
      </c>
      <c r="D15" s="27" t="s">
        <v>24</v>
      </c>
      <c r="E15" s="33">
        <f t="shared" si="9"/>
        <v>44843</v>
      </c>
      <c r="F15" s="26" t="str">
        <f t="shared" si="4"/>
        <v>domenica</v>
      </c>
      <c r="G15" s="27"/>
      <c r="H15" s="33">
        <f t="shared" si="10"/>
        <v>44874</v>
      </c>
      <c r="I15" s="26" t="str">
        <f t="shared" si="5"/>
        <v>mercoledì</v>
      </c>
      <c r="J15" s="27" t="s">
        <v>7</v>
      </c>
      <c r="K15" s="33">
        <f t="shared" si="11"/>
        <v>44904</v>
      </c>
      <c r="L15" s="26" t="str">
        <f t="shared" si="6"/>
        <v>venerdì</v>
      </c>
      <c r="M15" s="27"/>
      <c r="N15" s="33">
        <f t="shared" si="12"/>
        <v>44935</v>
      </c>
      <c r="O15" s="26" t="str">
        <f t="shared" si="7"/>
        <v>lunedì</v>
      </c>
      <c r="P15" s="30"/>
    </row>
    <row r="16" spans="2:20" ht="30" customHeight="1" x14ac:dyDescent="0.3">
      <c r="B16" s="32">
        <f t="shared" si="8"/>
        <v>44814</v>
      </c>
      <c r="C16" s="26" t="str">
        <f t="shared" si="3"/>
        <v>sabato</v>
      </c>
      <c r="D16" s="27"/>
      <c r="E16" s="33">
        <f t="shared" si="9"/>
        <v>44844</v>
      </c>
      <c r="F16" s="26" t="str">
        <f t="shared" si="4"/>
        <v>lunedì</v>
      </c>
      <c r="G16" s="27"/>
      <c r="H16" s="33">
        <f t="shared" si="10"/>
        <v>44875</v>
      </c>
      <c r="I16" s="26" t="str">
        <f t="shared" si="5"/>
        <v>giovedì</v>
      </c>
      <c r="J16" s="27" t="s">
        <v>7</v>
      </c>
      <c r="K16" s="33">
        <f t="shared" si="11"/>
        <v>44905</v>
      </c>
      <c r="L16" s="26" t="str">
        <f t="shared" si="6"/>
        <v>sabato</v>
      </c>
      <c r="M16" s="27"/>
      <c r="N16" s="33">
        <f t="shared" si="12"/>
        <v>44936</v>
      </c>
      <c r="O16" s="26" t="str">
        <f t="shared" si="7"/>
        <v>martedì</v>
      </c>
      <c r="P16" s="30"/>
    </row>
    <row r="17" spans="2:16" ht="30" customHeight="1" x14ac:dyDescent="0.3">
      <c r="B17" s="32">
        <f t="shared" si="8"/>
        <v>44815</v>
      </c>
      <c r="C17" s="26" t="str">
        <f t="shared" si="3"/>
        <v>domenica</v>
      </c>
      <c r="D17" s="27"/>
      <c r="E17" s="33">
        <f t="shared" si="9"/>
        <v>44845</v>
      </c>
      <c r="F17" s="26" t="str">
        <f t="shared" si="4"/>
        <v>martedì</v>
      </c>
      <c r="G17" s="27"/>
      <c r="H17" s="33">
        <f t="shared" si="10"/>
        <v>44876</v>
      </c>
      <c r="I17" s="26" t="str">
        <f t="shared" si="5"/>
        <v>venerdì</v>
      </c>
      <c r="J17" s="27" t="s">
        <v>7</v>
      </c>
      <c r="K17" s="33">
        <f t="shared" si="11"/>
        <v>44906</v>
      </c>
      <c r="L17" s="26" t="str">
        <f t="shared" si="6"/>
        <v>domenica</v>
      </c>
      <c r="M17" s="27"/>
      <c r="N17" s="33">
        <f t="shared" si="12"/>
        <v>44937</v>
      </c>
      <c r="O17" s="26" t="str">
        <f t="shared" si="7"/>
        <v>mercoledì</v>
      </c>
      <c r="P17" s="30" t="s">
        <v>4</v>
      </c>
    </row>
    <row r="18" spans="2:16" ht="30" customHeight="1" x14ac:dyDescent="0.3">
      <c r="B18" s="32">
        <f t="shared" si="8"/>
        <v>44816</v>
      </c>
      <c r="C18" s="26" t="str">
        <f t="shared" si="3"/>
        <v>lunedì</v>
      </c>
      <c r="D18" s="27"/>
      <c r="E18" s="33">
        <f t="shared" si="9"/>
        <v>44846</v>
      </c>
      <c r="F18" s="26" t="str">
        <f t="shared" si="4"/>
        <v>mercoledì</v>
      </c>
      <c r="G18" s="27"/>
      <c r="H18" s="33">
        <f t="shared" si="10"/>
        <v>44877</v>
      </c>
      <c r="I18" s="26" t="str">
        <f t="shared" si="5"/>
        <v>sabato</v>
      </c>
      <c r="J18" s="27"/>
      <c r="K18" s="33">
        <f t="shared" si="11"/>
        <v>44907</v>
      </c>
      <c r="L18" s="26" t="str">
        <f t="shared" si="6"/>
        <v>lunedì</v>
      </c>
      <c r="M18" s="27" t="s">
        <v>5</v>
      </c>
      <c r="N18" s="33">
        <f t="shared" si="12"/>
        <v>44938</v>
      </c>
      <c r="O18" s="26" t="str">
        <f t="shared" si="7"/>
        <v>giovedì</v>
      </c>
      <c r="P18" s="30"/>
    </row>
    <row r="19" spans="2:16" ht="30" customHeight="1" x14ac:dyDescent="0.3">
      <c r="B19" s="32">
        <f t="shared" si="8"/>
        <v>44817</v>
      </c>
      <c r="C19" s="26" t="str">
        <f t="shared" si="3"/>
        <v>martedì</v>
      </c>
      <c r="D19" s="34" t="s">
        <v>20</v>
      </c>
      <c r="E19" s="33">
        <f t="shared" si="9"/>
        <v>44847</v>
      </c>
      <c r="F19" s="26" t="str">
        <f t="shared" si="4"/>
        <v>giovedì</v>
      </c>
      <c r="G19" s="27"/>
      <c r="H19" s="33">
        <f t="shared" si="10"/>
        <v>44878</v>
      </c>
      <c r="I19" s="26" t="str">
        <f t="shared" si="5"/>
        <v>domenica</v>
      </c>
      <c r="J19" s="27"/>
      <c r="K19" s="33">
        <f t="shared" si="11"/>
        <v>44908</v>
      </c>
      <c r="L19" s="26" t="str">
        <f t="shared" si="6"/>
        <v>martedì</v>
      </c>
      <c r="M19" s="27"/>
      <c r="N19" s="33">
        <f t="shared" si="12"/>
        <v>44939</v>
      </c>
      <c r="O19" s="26" t="str">
        <f t="shared" si="7"/>
        <v>venerdì</v>
      </c>
      <c r="P19" s="30"/>
    </row>
    <row r="20" spans="2:16" ht="30" customHeight="1" x14ac:dyDescent="0.3">
      <c r="B20" s="32">
        <f t="shared" si="8"/>
        <v>44818</v>
      </c>
      <c r="C20" s="26" t="str">
        <f t="shared" si="3"/>
        <v>mercoledì</v>
      </c>
      <c r="D20" s="27"/>
      <c r="E20" s="33">
        <f t="shared" si="9"/>
        <v>44848</v>
      </c>
      <c r="F20" s="26" t="str">
        <f t="shared" si="4"/>
        <v>venerdì</v>
      </c>
      <c r="G20" s="27"/>
      <c r="H20" s="33">
        <f t="shared" si="10"/>
        <v>44879</v>
      </c>
      <c r="I20" s="26" t="str">
        <f t="shared" si="5"/>
        <v>lunedì</v>
      </c>
      <c r="J20" s="27" t="s">
        <v>7</v>
      </c>
      <c r="K20" s="33">
        <f t="shared" si="11"/>
        <v>44909</v>
      </c>
      <c r="L20" s="26" t="str">
        <f t="shared" si="6"/>
        <v>mercoledì</v>
      </c>
      <c r="M20" s="27"/>
      <c r="N20" s="33">
        <f t="shared" si="12"/>
        <v>44940</v>
      </c>
      <c r="O20" s="26" t="str">
        <f t="shared" si="7"/>
        <v>sabato</v>
      </c>
      <c r="P20" s="30" t="s">
        <v>9</v>
      </c>
    </row>
    <row r="21" spans="2:16" ht="30" customHeight="1" x14ac:dyDescent="0.3">
      <c r="B21" s="32">
        <f t="shared" si="8"/>
        <v>44819</v>
      </c>
      <c r="C21" s="26" t="str">
        <f t="shared" si="3"/>
        <v>giovedì</v>
      </c>
      <c r="D21" s="27"/>
      <c r="E21" s="33">
        <f t="shared" si="9"/>
        <v>44849</v>
      </c>
      <c r="F21" s="26" t="str">
        <f t="shared" si="4"/>
        <v>sabato</v>
      </c>
      <c r="G21" s="27"/>
      <c r="H21" s="33">
        <f t="shared" si="10"/>
        <v>44880</v>
      </c>
      <c r="I21" s="26" t="str">
        <f t="shared" si="5"/>
        <v>martedì</v>
      </c>
      <c r="J21" s="27" t="s">
        <v>7</v>
      </c>
      <c r="K21" s="33">
        <f t="shared" si="11"/>
        <v>44910</v>
      </c>
      <c r="L21" s="26" t="str">
        <f t="shared" si="6"/>
        <v>giovedì</v>
      </c>
      <c r="M21" s="27" t="s">
        <v>27</v>
      </c>
      <c r="N21" s="33">
        <f t="shared" si="12"/>
        <v>44941</v>
      </c>
      <c r="O21" s="26" t="str">
        <f t="shared" si="7"/>
        <v>domenica</v>
      </c>
      <c r="P21" s="30"/>
    </row>
    <row r="22" spans="2:16" ht="30" customHeight="1" x14ac:dyDescent="0.3">
      <c r="B22" s="32">
        <f t="shared" si="8"/>
        <v>44820</v>
      </c>
      <c r="C22" s="26" t="str">
        <f t="shared" si="3"/>
        <v>venerdì</v>
      </c>
      <c r="D22" s="27"/>
      <c r="E22" s="33">
        <f t="shared" si="9"/>
        <v>44850</v>
      </c>
      <c r="F22" s="26" t="str">
        <f t="shared" si="4"/>
        <v>domenica</v>
      </c>
      <c r="G22" s="27"/>
      <c r="H22" s="33">
        <f t="shared" si="10"/>
        <v>44881</v>
      </c>
      <c r="I22" s="26" t="str">
        <f t="shared" si="5"/>
        <v>mercoledì</v>
      </c>
      <c r="J22" s="27"/>
      <c r="K22" s="33">
        <f t="shared" si="11"/>
        <v>44911</v>
      </c>
      <c r="L22" s="26" t="str">
        <f t="shared" si="6"/>
        <v>venerdì</v>
      </c>
      <c r="M22" s="27" t="s">
        <v>27</v>
      </c>
      <c r="N22" s="33">
        <f t="shared" si="12"/>
        <v>44942</v>
      </c>
      <c r="O22" s="26" t="str">
        <f t="shared" si="7"/>
        <v>lunedì</v>
      </c>
      <c r="P22" s="30"/>
    </row>
    <row r="23" spans="2:16" ht="30" customHeight="1" x14ac:dyDescent="0.3">
      <c r="B23" s="32">
        <f t="shared" si="8"/>
        <v>44821</v>
      </c>
      <c r="C23" s="26" t="str">
        <f t="shared" si="3"/>
        <v>sabato</v>
      </c>
      <c r="D23" s="27"/>
      <c r="E23" s="33">
        <f t="shared" si="9"/>
        <v>44851</v>
      </c>
      <c r="F23" s="26" t="str">
        <f t="shared" si="4"/>
        <v>lunedì</v>
      </c>
      <c r="G23" s="27"/>
      <c r="H23" s="33">
        <f t="shared" si="10"/>
        <v>44882</v>
      </c>
      <c r="I23" s="26" t="str">
        <f t="shared" si="5"/>
        <v>giovedì</v>
      </c>
      <c r="J23" s="27"/>
      <c r="K23" s="33">
        <f t="shared" si="11"/>
        <v>44912</v>
      </c>
      <c r="L23" s="26" t="str">
        <f t="shared" si="6"/>
        <v>sabato</v>
      </c>
      <c r="M23" s="27"/>
      <c r="N23" s="33">
        <f t="shared" si="12"/>
        <v>44943</v>
      </c>
      <c r="O23" s="26" t="str">
        <f t="shared" si="7"/>
        <v>martedì</v>
      </c>
      <c r="P23" s="30"/>
    </row>
    <row r="24" spans="2:16" ht="30" customHeight="1" x14ac:dyDescent="0.3">
      <c r="B24" s="32">
        <f t="shared" si="8"/>
        <v>44822</v>
      </c>
      <c r="C24" s="26" t="str">
        <f t="shared" si="3"/>
        <v>domenica</v>
      </c>
      <c r="D24" s="27"/>
      <c r="E24" s="33">
        <f t="shared" si="9"/>
        <v>44852</v>
      </c>
      <c r="F24" s="26" t="str">
        <f t="shared" si="4"/>
        <v>martedì</v>
      </c>
      <c r="G24" s="27"/>
      <c r="H24" s="33">
        <f t="shared" si="10"/>
        <v>44883</v>
      </c>
      <c r="I24" s="26" t="str">
        <f t="shared" si="5"/>
        <v>venerdì</v>
      </c>
      <c r="J24" s="27"/>
      <c r="K24" s="33">
        <f t="shared" si="11"/>
        <v>44913</v>
      </c>
      <c r="L24" s="26" t="str">
        <f t="shared" si="6"/>
        <v>domenica</v>
      </c>
      <c r="M24" s="27" t="s">
        <v>9</v>
      </c>
      <c r="N24" s="33">
        <f t="shared" si="12"/>
        <v>44944</v>
      </c>
      <c r="O24" s="26" t="str">
        <f t="shared" si="7"/>
        <v>mercoledì</v>
      </c>
      <c r="P24" s="30"/>
    </row>
    <row r="25" spans="2:16" ht="30" customHeight="1" x14ac:dyDescent="0.3">
      <c r="B25" s="32">
        <f t="shared" si="8"/>
        <v>44823</v>
      </c>
      <c r="C25" s="26" t="str">
        <f t="shared" si="3"/>
        <v>lunedì</v>
      </c>
      <c r="D25" s="27"/>
      <c r="E25" s="33">
        <f t="shared" si="9"/>
        <v>44853</v>
      </c>
      <c r="F25" s="26" t="str">
        <f t="shared" si="4"/>
        <v>mercoledì</v>
      </c>
      <c r="G25" s="27"/>
      <c r="H25" s="33">
        <f t="shared" si="10"/>
        <v>44884</v>
      </c>
      <c r="I25" s="26" t="str">
        <f t="shared" si="5"/>
        <v>sabato</v>
      </c>
      <c r="J25" s="27"/>
      <c r="K25" s="33">
        <f t="shared" si="11"/>
        <v>44914</v>
      </c>
      <c r="L25" s="26" t="str">
        <f t="shared" si="6"/>
        <v>lunedì</v>
      </c>
      <c r="M25" s="27"/>
      <c r="N25" s="33">
        <f t="shared" si="12"/>
        <v>44945</v>
      </c>
      <c r="O25" s="26" t="str">
        <f t="shared" si="7"/>
        <v>giovedì</v>
      </c>
      <c r="P25" s="30"/>
    </row>
    <row r="26" spans="2:16" ht="30" customHeight="1" x14ac:dyDescent="0.3">
      <c r="B26" s="32">
        <f t="shared" si="8"/>
        <v>44824</v>
      </c>
      <c r="C26" s="26" t="str">
        <f t="shared" si="3"/>
        <v>martedì</v>
      </c>
      <c r="D26" s="27" t="s">
        <v>4</v>
      </c>
      <c r="E26" s="33">
        <f t="shared" si="9"/>
        <v>44854</v>
      </c>
      <c r="F26" s="26" t="str">
        <f t="shared" si="4"/>
        <v>giovedì</v>
      </c>
      <c r="G26" s="27"/>
      <c r="H26" s="33">
        <f t="shared" si="10"/>
        <v>44885</v>
      </c>
      <c r="I26" s="26" t="str">
        <f t="shared" si="5"/>
        <v>domenica</v>
      </c>
      <c r="J26" s="27"/>
      <c r="K26" s="33">
        <f t="shared" si="11"/>
        <v>44915</v>
      </c>
      <c r="L26" s="26" t="str">
        <f t="shared" si="6"/>
        <v>martedì</v>
      </c>
      <c r="M26" s="27" t="s">
        <v>4</v>
      </c>
      <c r="N26" s="33">
        <f t="shared" si="12"/>
        <v>44946</v>
      </c>
      <c r="O26" s="26" t="str">
        <f t="shared" si="7"/>
        <v>venerdì</v>
      </c>
      <c r="P26" s="30"/>
    </row>
    <row r="27" spans="2:16" ht="30" customHeight="1" x14ac:dyDescent="0.3">
      <c r="B27" s="32">
        <f t="shared" si="8"/>
        <v>44825</v>
      </c>
      <c r="C27" s="26" t="str">
        <f t="shared" si="3"/>
        <v>mercoledì</v>
      </c>
      <c r="D27" s="27"/>
      <c r="E27" s="33">
        <f t="shared" si="9"/>
        <v>44855</v>
      </c>
      <c r="F27" s="26" t="str">
        <f t="shared" si="4"/>
        <v>venerdì</v>
      </c>
      <c r="G27" s="27"/>
      <c r="H27" s="33">
        <f t="shared" si="10"/>
        <v>44886</v>
      </c>
      <c r="I27" s="26" t="str">
        <f t="shared" si="5"/>
        <v>lunedì</v>
      </c>
      <c r="J27" s="27"/>
      <c r="K27" s="33">
        <f t="shared" si="11"/>
        <v>44916</v>
      </c>
      <c r="L27" s="26" t="str">
        <f t="shared" si="6"/>
        <v>mercoledì</v>
      </c>
      <c r="M27" s="27"/>
      <c r="N27" s="33">
        <f t="shared" si="12"/>
        <v>44947</v>
      </c>
      <c r="O27" s="26" t="str">
        <f t="shared" si="7"/>
        <v>sabato</v>
      </c>
      <c r="P27" s="30"/>
    </row>
    <row r="28" spans="2:16" ht="30" customHeight="1" x14ac:dyDescent="0.3">
      <c r="B28" s="32">
        <f t="shared" si="8"/>
        <v>44826</v>
      </c>
      <c r="C28" s="26" t="str">
        <f t="shared" si="3"/>
        <v>giovedì</v>
      </c>
      <c r="D28" s="27"/>
      <c r="E28" s="33">
        <f t="shared" si="9"/>
        <v>44856</v>
      </c>
      <c r="F28" s="26" t="str">
        <f t="shared" si="4"/>
        <v>sabato</v>
      </c>
      <c r="G28" s="27"/>
      <c r="H28" s="33">
        <f t="shared" si="10"/>
        <v>44887</v>
      </c>
      <c r="I28" s="26" t="str">
        <f t="shared" si="5"/>
        <v>martedì</v>
      </c>
      <c r="J28" s="27"/>
      <c r="K28" s="33">
        <f t="shared" si="11"/>
        <v>44917</v>
      </c>
      <c r="L28" s="26" t="str">
        <f t="shared" si="6"/>
        <v>giovedì</v>
      </c>
      <c r="M28" s="27"/>
      <c r="N28" s="33">
        <f t="shared" si="12"/>
        <v>44948</v>
      </c>
      <c r="O28" s="26" t="str">
        <f t="shared" si="7"/>
        <v>domenica</v>
      </c>
      <c r="P28" s="30"/>
    </row>
    <row r="29" spans="2:16" ht="30" customHeight="1" x14ac:dyDescent="0.3">
      <c r="B29" s="32">
        <f t="shared" si="8"/>
        <v>44827</v>
      </c>
      <c r="C29" s="26" t="str">
        <f t="shared" si="3"/>
        <v>venerdì</v>
      </c>
      <c r="D29" s="27"/>
      <c r="E29" s="33">
        <f t="shared" si="9"/>
        <v>44857</v>
      </c>
      <c r="F29" s="26" t="str">
        <f t="shared" si="4"/>
        <v>domenica</v>
      </c>
      <c r="G29" s="27"/>
      <c r="H29" s="33">
        <f t="shared" si="10"/>
        <v>44888</v>
      </c>
      <c r="I29" s="26" t="str">
        <f t="shared" si="5"/>
        <v>mercoledì</v>
      </c>
      <c r="J29" s="27"/>
      <c r="K29" s="33">
        <f t="shared" si="11"/>
        <v>44918</v>
      </c>
      <c r="L29" s="26" t="str">
        <f t="shared" si="6"/>
        <v>venerdì</v>
      </c>
      <c r="M29" s="27" t="s">
        <v>8</v>
      </c>
      <c r="N29" s="33">
        <f t="shared" si="12"/>
        <v>44949</v>
      </c>
      <c r="O29" s="26" t="str">
        <f t="shared" si="7"/>
        <v>lunedì</v>
      </c>
      <c r="P29" s="30"/>
    </row>
    <row r="30" spans="2:16" ht="30" customHeight="1" x14ac:dyDescent="0.3">
      <c r="B30" s="32">
        <f t="shared" si="8"/>
        <v>44828</v>
      </c>
      <c r="C30" s="26" t="str">
        <f t="shared" si="3"/>
        <v>sabato</v>
      </c>
      <c r="D30" s="27"/>
      <c r="E30" s="33">
        <f t="shared" si="9"/>
        <v>44858</v>
      </c>
      <c r="F30" s="26" t="str">
        <f t="shared" si="4"/>
        <v>lunedì</v>
      </c>
      <c r="G30" s="27" t="s">
        <v>14</v>
      </c>
      <c r="H30" s="33">
        <f t="shared" si="10"/>
        <v>44889</v>
      </c>
      <c r="I30" s="26" t="str">
        <f t="shared" si="5"/>
        <v>giovedì</v>
      </c>
      <c r="J30" s="27" t="s">
        <v>26</v>
      </c>
      <c r="K30" s="33">
        <f t="shared" si="11"/>
        <v>44919</v>
      </c>
      <c r="L30" s="26" t="str">
        <f t="shared" si="6"/>
        <v>sabato</v>
      </c>
      <c r="M30" s="27" t="s">
        <v>8</v>
      </c>
      <c r="N30" s="33">
        <f t="shared" si="12"/>
        <v>44950</v>
      </c>
      <c r="O30" s="26" t="str">
        <f t="shared" si="7"/>
        <v>martedì</v>
      </c>
      <c r="P30" s="30"/>
    </row>
    <row r="31" spans="2:16" ht="30" customHeight="1" x14ac:dyDescent="0.3">
      <c r="B31" s="32">
        <f t="shared" si="8"/>
        <v>44829</v>
      </c>
      <c r="C31" s="26" t="str">
        <f t="shared" si="3"/>
        <v>domenica</v>
      </c>
      <c r="D31" s="27"/>
      <c r="E31" s="33">
        <f t="shared" si="9"/>
        <v>44859</v>
      </c>
      <c r="F31" s="26" t="str">
        <f t="shared" si="4"/>
        <v>martedì</v>
      </c>
      <c r="G31" s="27"/>
      <c r="H31" s="33">
        <f t="shared" si="10"/>
        <v>44890</v>
      </c>
      <c r="I31" s="26" t="str">
        <f t="shared" si="5"/>
        <v>venerdì</v>
      </c>
      <c r="J31" s="27" t="s">
        <v>11</v>
      </c>
      <c r="K31" s="33">
        <f t="shared" si="11"/>
        <v>44920</v>
      </c>
      <c r="L31" s="26" t="str">
        <f t="shared" si="6"/>
        <v>domenica</v>
      </c>
      <c r="M31" s="27" t="s">
        <v>19</v>
      </c>
      <c r="N31" s="33">
        <f t="shared" si="12"/>
        <v>44951</v>
      </c>
      <c r="O31" s="26" t="str">
        <f t="shared" si="7"/>
        <v>mercoledì</v>
      </c>
      <c r="P31" s="30"/>
    </row>
    <row r="32" spans="2:16" ht="30" customHeight="1" x14ac:dyDescent="0.3">
      <c r="B32" s="32">
        <f t="shared" si="8"/>
        <v>44830</v>
      </c>
      <c r="C32" s="26" t="str">
        <f t="shared" si="3"/>
        <v>lunedì</v>
      </c>
      <c r="D32" s="27"/>
      <c r="E32" s="33">
        <f t="shared" si="9"/>
        <v>44860</v>
      </c>
      <c r="F32" s="26" t="str">
        <f t="shared" si="4"/>
        <v>mercoledì</v>
      </c>
      <c r="G32" s="27" t="s">
        <v>4</v>
      </c>
      <c r="H32" s="33">
        <f t="shared" si="10"/>
        <v>44891</v>
      </c>
      <c r="I32" s="26" t="str">
        <f t="shared" si="5"/>
        <v>sabato</v>
      </c>
      <c r="J32" s="27"/>
      <c r="K32" s="33">
        <f t="shared" si="11"/>
        <v>44921</v>
      </c>
      <c r="L32" s="26" t="str">
        <f t="shared" si="6"/>
        <v>lunedì</v>
      </c>
      <c r="M32" s="27" t="s">
        <v>19</v>
      </c>
      <c r="N32" s="33">
        <f t="shared" si="12"/>
        <v>44952</v>
      </c>
      <c r="O32" s="26" t="str">
        <f t="shared" si="7"/>
        <v>giovedì</v>
      </c>
      <c r="P32" s="30"/>
    </row>
    <row r="33" spans="2:16" ht="30" customHeight="1" x14ac:dyDescent="0.3">
      <c r="B33" s="32">
        <f t="shared" si="8"/>
        <v>44831</v>
      </c>
      <c r="C33" s="26" t="str">
        <f t="shared" si="3"/>
        <v>martedì</v>
      </c>
      <c r="D33" s="27"/>
      <c r="E33" s="33">
        <f t="shared" si="9"/>
        <v>44861</v>
      </c>
      <c r="F33" s="26" t="str">
        <f t="shared" si="4"/>
        <v>giovedì</v>
      </c>
      <c r="G33" s="27"/>
      <c r="H33" s="33">
        <f t="shared" si="10"/>
        <v>44892</v>
      </c>
      <c r="I33" s="26" t="str">
        <f t="shared" si="5"/>
        <v>domenica</v>
      </c>
      <c r="J33" s="27"/>
      <c r="K33" s="33">
        <f t="shared" si="11"/>
        <v>44922</v>
      </c>
      <c r="L33" s="26" t="str">
        <f t="shared" si="6"/>
        <v>martedì</v>
      </c>
      <c r="M33" s="27" t="s">
        <v>8</v>
      </c>
      <c r="N33" s="33">
        <f t="shared" si="12"/>
        <v>44953</v>
      </c>
      <c r="O33" s="26" t="str">
        <f t="shared" si="7"/>
        <v>venerdì</v>
      </c>
      <c r="P33" s="30"/>
    </row>
    <row r="34" spans="2:16" ht="30" customHeight="1" x14ac:dyDescent="0.3">
      <c r="B34" s="32">
        <f t="shared" si="8"/>
        <v>44832</v>
      </c>
      <c r="C34" s="26" t="str">
        <f t="shared" si="3"/>
        <v>mercoledì</v>
      </c>
      <c r="D34" s="27"/>
      <c r="E34" s="33">
        <f t="shared" si="9"/>
        <v>44862</v>
      </c>
      <c r="F34" s="26" t="str">
        <f t="shared" si="4"/>
        <v>venerdì</v>
      </c>
      <c r="G34" s="27"/>
      <c r="H34" s="33">
        <f t="shared" si="10"/>
        <v>44893</v>
      </c>
      <c r="I34" s="26" t="str">
        <f t="shared" si="5"/>
        <v>lunedì</v>
      </c>
      <c r="J34" s="27"/>
      <c r="K34" s="33">
        <f t="shared" si="11"/>
        <v>44923</v>
      </c>
      <c r="L34" s="26" t="str">
        <f t="shared" si="6"/>
        <v>mercoledì</v>
      </c>
      <c r="M34" s="27" t="s">
        <v>8</v>
      </c>
      <c r="N34" s="33">
        <f t="shared" si="12"/>
        <v>44954</v>
      </c>
      <c r="O34" s="26" t="str">
        <f t="shared" si="7"/>
        <v>sabato</v>
      </c>
      <c r="P34" s="30"/>
    </row>
    <row r="35" spans="2:16" ht="30" customHeight="1" x14ac:dyDescent="0.3">
      <c r="B35" s="32">
        <f t="shared" si="8"/>
        <v>44833</v>
      </c>
      <c r="C35" s="26" t="str">
        <f t="shared" si="3"/>
        <v>giovedì</v>
      </c>
      <c r="D35" s="27"/>
      <c r="E35" s="33">
        <f t="shared" si="9"/>
        <v>44863</v>
      </c>
      <c r="F35" s="26" t="str">
        <f t="shared" si="4"/>
        <v>sabato</v>
      </c>
      <c r="G35" s="27"/>
      <c r="H35" s="33">
        <f t="shared" si="10"/>
        <v>44894</v>
      </c>
      <c r="I35" s="26" t="str">
        <f t="shared" si="5"/>
        <v>martedì</v>
      </c>
      <c r="J35" s="27"/>
      <c r="K35" s="33">
        <f t="shared" si="11"/>
        <v>44924</v>
      </c>
      <c r="L35" s="26" t="str">
        <f t="shared" si="6"/>
        <v>giovedì</v>
      </c>
      <c r="M35" s="27" t="s">
        <v>8</v>
      </c>
      <c r="N35" s="33">
        <f t="shared" si="12"/>
        <v>44955</v>
      </c>
      <c r="O35" s="26" t="str">
        <f t="shared" si="7"/>
        <v>domenica</v>
      </c>
      <c r="P35" s="30"/>
    </row>
    <row r="36" spans="2:16" ht="30" customHeight="1" x14ac:dyDescent="0.3">
      <c r="B36" s="32">
        <f t="shared" si="8"/>
        <v>44834</v>
      </c>
      <c r="C36" s="26" t="str">
        <f t="shared" si="3"/>
        <v>venerdì</v>
      </c>
      <c r="D36" s="27"/>
      <c r="E36" s="33">
        <f t="shared" ref="E36:E37" si="13">E35+1</f>
        <v>44864</v>
      </c>
      <c r="F36" s="26" t="str">
        <f t="shared" si="4"/>
        <v>domenica</v>
      </c>
      <c r="G36" s="27"/>
      <c r="H36" s="33">
        <f t="shared" si="10"/>
        <v>44895</v>
      </c>
      <c r="I36" s="26" t="str">
        <f t="shared" si="5"/>
        <v>mercoledì</v>
      </c>
      <c r="J36" s="27"/>
      <c r="K36" s="33">
        <f t="shared" si="11"/>
        <v>44925</v>
      </c>
      <c r="L36" s="26" t="str">
        <f t="shared" si="6"/>
        <v>venerdì</v>
      </c>
      <c r="M36" s="27" t="s">
        <v>8</v>
      </c>
      <c r="N36" s="33">
        <f t="shared" si="12"/>
        <v>44956</v>
      </c>
      <c r="O36" s="26" t="str">
        <f t="shared" si="7"/>
        <v>lunedì</v>
      </c>
      <c r="P36" s="30"/>
    </row>
    <row r="37" spans="2:16" ht="30" customHeight="1" thickBot="1" x14ac:dyDescent="0.35">
      <c r="B37" s="35"/>
      <c r="C37" s="36"/>
      <c r="D37" s="27"/>
      <c r="E37" s="37">
        <f t="shared" si="13"/>
        <v>44865</v>
      </c>
      <c r="F37" s="36" t="str">
        <f t="shared" si="4"/>
        <v>lunedì</v>
      </c>
      <c r="G37" s="27" t="s">
        <v>8</v>
      </c>
      <c r="H37" s="37"/>
      <c r="I37" s="36"/>
      <c r="J37" s="27"/>
      <c r="K37" s="37">
        <f t="shared" si="11"/>
        <v>44926</v>
      </c>
      <c r="L37" s="36" t="str">
        <f t="shared" si="6"/>
        <v>sabato</v>
      </c>
      <c r="M37" s="27" t="s">
        <v>8</v>
      </c>
      <c r="N37" s="37">
        <f t="shared" si="12"/>
        <v>44957</v>
      </c>
      <c r="O37" s="36" t="str">
        <f t="shared" si="7"/>
        <v>martedì</v>
      </c>
      <c r="P37" s="30" t="s">
        <v>29</v>
      </c>
    </row>
    <row r="38" spans="2:16" ht="18.600000000000001" customHeight="1" x14ac:dyDescent="0.25">
      <c r="B38" s="38"/>
      <c r="C38" s="54" t="s">
        <v>21</v>
      </c>
      <c r="D38" s="54"/>
      <c r="E38" s="54"/>
      <c r="F38" s="54"/>
      <c r="G38" s="54"/>
      <c r="H38" s="54"/>
      <c r="I38" s="54"/>
      <c r="J38" s="54"/>
      <c r="K38" s="1"/>
      <c r="N38" s="1"/>
      <c r="P38" s="14"/>
    </row>
    <row r="39" spans="2:16" ht="18.600000000000001" customHeight="1" x14ac:dyDescent="0.25">
      <c r="B39" s="38"/>
      <c r="C39" s="55" t="s">
        <v>17</v>
      </c>
      <c r="D39" s="55"/>
      <c r="E39" s="55"/>
      <c r="F39" s="55"/>
      <c r="G39" s="55"/>
      <c r="H39" s="55"/>
      <c r="I39" s="55"/>
      <c r="J39" s="55"/>
      <c r="K39" s="1"/>
      <c r="N39" s="1"/>
      <c r="P39" s="14"/>
    </row>
    <row r="40" spans="2:16" ht="18.600000000000001" customHeight="1" thickBot="1" x14ac:dyDescent="0.3">
      <c r="B40" s="39"/>
      <c r="C40" s="56" t="s">
        <v>18</v>
      </c>
      <c r="D40" s="56"/>
      <c r="E40" s="56"/>
      <c r="F40" s="56"/>
      <c r="G40" s="56"/>
      <c r="H40" s="56"/>
      <c r="I40" s="56"/>
      <c r="J40" s="56"/>
      <c r="K40" s="40"/>
      <c r="L40" s="41"/>
      <c r="M40" s="42"/>
      <c r="N40" s="40"/>
      <c r="O40" s="41"/>
      <c r="P40" s="43"/>
    </row>
    <row r="41" spans="2:16" ht="29.1" customHeight="1" thickBot="1" x14ac:dyDescent="0.3"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4"/>
    </row>
    <row r="42" spans="2:16" ht="18" hidden="1" customHeight="1" x14ac:dyDescent="0.35">
      <c r="B42" s="12" t="str">
        <f>CONCATENATE("1/",B43,"/",$F$2)</f>
        <v>1/2/2023</v>
      </c>
      <c r="E42" s="13" t="str">
        <f>CONCATENATE("1/",E43,"/",$F$2)</f>
        <v>1/3/2023</v>
      </c>
      <c r="H42" s="13" t="str">
        <f>CONCATENATE("1/",H43,"/",$F$2)</f>
        <v>1/4/2023</v>
      </c>
      <c r="K42" s="13" t="str">
        <f>CONCATENATE("1/",K43,"/",$F$2)</f>
        <v>1/5/2023</v>
      </c>
      <c r="N42" s="13" t="str">
        <f>CONCATENATE("1/",N43,"/",$F$2)</f>
        <v>1/6/2023</v>
      </c>
      <c r="P42" s="14"/>
    </row>
    <row r="43" spans="2:16" hidden="1" x14ac:dyDescent="0.25">
      <c r="B43" s="38">
        <v>2</v>
      </c>
      <c r="E43" s="2">
        <v>3</v>
      </c>
      <c r="H43" s="2">
        <v>4</v>
      </c>
      <c r="K43" s="2">
        <v>5</v>
      </c>
      <c r="N43" s="2">
        <v>6</v>
      </c>
      <c r="P43" s="14"/>
    </row>
    <row r="44" spans="2:16" s="16" customFormat="1" ht="39.950000000000003" customHeight="1" x14ac:dyDescent="0.5">
      <c r="B44" s="58" t="str">
        <f t="shared" ref="B44" si="14">_xlfn.CONCAT(TEXT(B46,"mmmm")," ",$F$2)</f>
        <v>febbraio 2023</v>
      </c>
      <c r="C44" s="59"/>
      <c r="D44" s="59"/>
      <c r="E44" s="59" t="str">
        <f t="shared" ref="E44" si="15">_xlfn.CONCAT(TEXT(E46,"mmmm")," ",$F$2)</f>
        <v>marzo 2023</v>
      </c>
      <c r="F44" s="59"/>
      <c r="G44" s="59"/>
      <c r="H44" s="59" t="str">
        <f t="shared" ref="H44" si="16">_xlfn.CONCAT(TEXT(H46,"mmmm")," ",$F$2)</f>
        <v>aprile 2023</v>
      </c>
      <c r="I44" s="59"/>
      <c r="J44" s="59"/>
      <c r="K44" s="59" t="str">
        <f t="shared" ref="K44" si="17">_xlfn.CONCAT(TEXT(K46,"mmmm")," ",$F$2)</f>
        <v>maggio 2023</v>
      </c>
      <c r="L44" s="59"/>
      <c r="M44" s="59"/>
      <c r="N44" s="59" t="str">
        <f t="shared" ref="N44" si="18">_xlfn.CONCAT(TEXT(N46,"mmmm")," ",$F$2)</f>
        <v>giugno 2023</v>
      </c>
      <c r="O44" s="59"/>
      <c r="P44" s="60"/>
    </row>
    <row r="45" spans="2:16" s="22" customFormat="1" ht="39.950000000000003" customHeight="1" x14ac:dyDescent="0.45">
      <c r="B45" s="18" t="s">
        <v>0</v>
      </c>
      <c r="C45" s="19" t="s">
        <v>1</v>
      </c>
      <c r="D45" s="19" t="s">
        <v>2</v>
      </c>
      <c r="E45" s="20" t="s">
        <v>0</v>
      </c>
      <c r="F45" s="19" t="s">
        <v>1</v>
      </c>
      <c r="G45" s="19" t="s">
        <v>2</v>
      </c>
      <c r="H45" s="20" t="s">
        <v>0</v>
      </c>
      <c r="I45" s="19" t="s">
        <v>1</v>
      </c>
      <c r="J45" s="19" t="s">
        <v>2</v>
      </c>
      <c r="K45" s="20" t="s">
        <v>0</v>
      </c>
      <c r="L45" s="19" t="s">
        <v>1</v>
      </c>
      <c r="M45" s="19" t="s">
        <v>2</v>
      </c>
      <c r="N45" s="20" t="s">
        <v>0</v>
      </c>
      <c r="O45" s="19" t="s">
        <v>1</v>
      </c>
      <c r="P45" s="21" t="s">
        <v>2</v>
      </c>
    </row>
    <row r="46" spans="2:16" ht="30" customHeight="1" x14ac:dyDescent="0.25">
      <c r="B46" s="44" t="str">
        <f>B42</f>
        <v>1/2/2023</v>
      </c>
      <c r="C46" s="45" t="str">
        <f>TEXT(WEEKDAY(B46,1),"gggg")</f>
        <v>mercoledì</v>
      </c>
      <c r="D46" s="27" t="s">
        <v>28</v>
      </c>
      <c r="E46" s="46" t="str">
        <f>E42</f>
        <v>1/3/2023</v>
      </c>
      <c r="F46" s="45" t="str">
        <f>TEXT(WEEKDAY(E46,1),"gggg")</f>
        <v>mercoledì</v>
      </c>
      <c r="G46" s="27"/>
      <c r="H46" s="46" t="str">
        <f>H42</f>
        <v>1/4/2023</v>
      </c>
      <c r="I46" s="45" t="str">
        <f>TEXT(WEEKDAY(H46,1),"gggg")</f>
        <v>sabato</v>
      </c>
      <c r="J46" s="27"/>
      <c r="K46" s="46" t="str">
        <f>K42</f>
        <v>1/5/2023</v>
      </c>
      <c r="L46" s="45" t="str">
        <f>TEXT(WEEKDAY(K46,1),"gggg")</f>
        <v>lunedì</v>
      </c>
      <c r="M46" s="27" t="s">
        <v>19</v>
      </c>
      <c r="N46" s="46" t="str">
        <f>N42</f>
        <v>1/6/2023</v>
      </c>
      <c r="O46" s="45" t="str">
        <f>TEXT(WEEKDAY(N46,1),"gggg")</f>
        <v>giovedì</v>
      </c>
      <c r="P46" s="47"/>
    </row>
    <row r="47" spans="2:16" ht="30" customHeight="1" x14ac:dyDescent="0.25">
      <c r="B47" s="48">
        <f>B46+1</f>
        <v>44959</v>
      </c>
      <c r="C47" s="45" t="str">
        <f t="shared" ref="C47:C73" si="19">TEXT(WEEKDAY(B47,1),"gggg")</f>
        <v>giovedì</v>
      </c>
      <c r="D47" s="27" t="s">
        <v>28</v>
      </c>
      <c r="E47" s="49">
        <f>E46+1</f>
        <v>44987</v>
      </c>
      <c r="F47" s="45" t="str">
        <f t="shared" ref="F47:F76" si="20">TEXT(WEEKDAY(E47,1),"gggg")</f>
        <v>giovedì</v>
      </c>
      <c r="G47" s="27"/>
      <c r="H47" s="49">
        <f>H46+1</f>
        <v>45018</v>
      </c>
      <c r="I47" s="45" t="str">
        <f t="shared" ref="I47:I75" si="21">TEXT(WEEKDAY(H47,1),"gggg")</f>
        <v>domenica</v>
      </c>
      <c r="J47" s="27"/>
      <c r="K47" s="49">
        <f>K46+1</f>
        <v>45048</v>
      </c>
      <c r="L47" s="45" t="str">
        <f t="shared" ref="L47:L76" si="22">TEXT(WEEKDAY(K47,1),"gggg")</f>
        <v>martedì</v>
      </c>
      <c r="M47" s="27" t="s">
        <v>7</v>
      </c>
      <c r="N47" s="49">
        <f>N46+1</f>
        <v>45079</v>
      </c>
      <c r="O47" s="45" t="str">
        <f t="shared" ref="O47:O75" si="23">TEXT(WEEKDAY(N47,1),"gggg")</f>
        <v>venerdì</v>
      </c>
      <c r="P47" s="30" t="s">
        <v>19</v>
      </c>
    </row>
    <row r="48" spans="2:16" ht="30" customHeight="1" x14ac:dyDescent="0.25">
      <c r="B48" s="48">
        <f t="shared" ref="B48:B73" si="24">B47+1</f>
        <v>44960</v>
      </c>
      <c r="C48" s="45" t="str">
        <f t="shared" si="19"/>
        <v>venerdì</v>
      </c>
      <c r="D48" s="27" t="s">
        <v>28</v>
      </c>
      <c r="E48" s="49">
        <f t="shared" ref="E48:E75" si="25">E47+1</f>
        <v>44988</v>
      </c>
      <c r="F48" s="45" t="str">
        <f t="shared" si="20"/>
        <v>venerdì</v>
      </c>
      <c r="G48" s="27"/>
      <c r="H48" s="49">
        <f t="shared" ref="H48:H75" si="26">H47+1</f>
        <v>45019</v>
      </c>
      <c r="I48" s="45" t="str">
        <f t="shared" si="21"/>
        <v>lunedì</v>
      </c>
      <c r="J48" s="27"/>
      <c r="K48" s="49">
        <f t="shared" ref="K48:K75" si="27">K47+1</f>
        <v>45049</v>
      </c>
      <c r="L48" s="45" t="str">
        <f t="shared" si="22"/>
        <v>mercoledì</v>
      </c>
      <c r="M48" s="27" t="s">
        <v>7</v>
      </c>
      <c r="N48" s="49">
        <f t="shared" ref="N48:N75" si="28">N47+1</f>
        <v>45080</v>
      </c>
      <c r="O48" s="45" t="str">
        <f t="shared" si="23"/>
        <v>sabato</v>
      </c>
      <c r="P48" s="30"/>
    </row>
    <row r="49" spans="2:16" ht="30" customHeight="1" x14ac:dyDescent="0.25">
      <c r="B49" s="48">
        <f t="shared" si="24"/>
        <v>44961</v>
      </c>
      <c r="C49" s="45" t="str">
        <f t="shared" si="19"/>
        <v>sabato</v>
      </c>
      <c r="D49" s="27"/>
      <c r="E49" s="49">
        <f t="shared" si="25"/>
        <v>44989</v>
      </c>
      <c r="F49" s="45" t="str">
        <f t="shared" si="20"/>
        <v>sabato</v>
      </c>
      <c r="G49" s="27"/>
      <c r="H49" s="49">
        <f t="shared" si="26"/>
        <v>45020</v>
      </c>
      <c r="I49" s="45" t="str">
        <f t="shared" si="21"/>
        <v>martedì</v>
      </c>
      <c r="J49" s="27"/>
      <c r="K49" s="49">
        <f t="shared" si="27"/>
        <v>45050</v>
      </c>
      <c r="L49" s="45" t="str">
        <f t="shared" si="22"/>
        <v>giovedì</v>
      </c>
      <c r="M49" s="27" t="s">
        <v>7</v>
      </c>
      <c r="N49" s="49">
        <f t="shared" si="28"/>
        <v>45081</v>
      </c>
      <c r="O49" s="45" t="str">
        <f t="shared" si="23"/>
        <v>domenica</v>
      </c>
      <c r="P49" s="30"/>
    </row>
    <row r="50" spans="2:16" ht="30" customHeight="1" x14ac:dyDescent="0.25">
      <c r="B50" s="48">
        <f t="shared" si="24"/>
        <v>44962</v>
      </c>
      <c r="C50" s="45" t="str">
        <f t="shared" si="19"/>
        <v>domenica</v>
      </c>
      <c r="D50" s="27"/>
      <c r="E50" s="49">
        <f t="shared" si="25"/>
        <v>44990</v>
      </c>
      <c r="F50" s="45" t="str">
        <f t="shared" si="20"/>
        <v>domenica</v>
      </c>
      <c r="G50" s="27"/>
      <c r="H50" s="49">
        <f t="shared" si="26"/>
        <v>45021</v>
      </c>
      <c r="I50" s="45" t="str">
        <f t="shared" si="21"/>
        <v>mercoledì</v>
      </c>
      <c r="J50" s="27"/>
      <c r="K50" s="49">
        <f t="shared" si="27"/>
        <v>45051</v>
      </c>
      <c r="L50" s="45" t="str">
        <f t="shared" si="22"/>
        <v>venerdì</v>
      </c>
      <c r="M50" s="27" t="s">
        <v>7</v>
      </c>
      <c r="N50" s="49">
        <f t="shared" si="28"/>
        <v>45082</v>
      </c>
      <c r="O50" s="45" t="str">
        <f t="shared" si="23"/>
        <v>lunedì</v>
      </c>
      <c r="P50" s="30" t="s">
        <v>37</v>
      </c>
    </row>
    <row r="51" spans="2:16" ht="30" customHeight="1" x14ac:dyDescent="0.25">
      <c r="B51" s="48">
        <f t="shared" si="24"/>
        <v>44963</v>
      </c>
      <c r="C51" s="45" t="str">
        <f t="shared" si="19"/>
        <v>lunedì</v>
      </c>
      <c r="D51" s="27" t="s">
        <v>28</v>
      </c>
      <c r="E51" s="49">
        <f t="shared" si="25"/>
        <v>44991</v>
      </c>
      <c r="F51" s="45" t="str">
        <f t="shared" si="20"/>
        <v>lunedì</v>
      </c>
      <c r="G51" s="27" t="s">
        <v>7</v>
      </c>
      <c r="H51" s="49">
        <f t="shared" si="26"/>
        <v>45022</v>
      </c>
      <c r="I51" s="45" t="str">
        <f t="shared" si="21"/>
        <v>giovedì</v>
      </c>
      <c r="J51" s="27" t="s">
        <v>8</v>
      </c>
      <c r="K51" s="49">
        <f t="shared" si="27"/>
        <v>45052</v>
      </c>
      <c r="L51" s="45" t="str">
        <f t="shared" si="22"/>
        <v>sabato</v>
      </c>
      <c r="M51" s="27"/>
      <c r="N51" s="49">
        <f t="shared" si="28"/>
        <v>45083</v>
      </c>
      <c r="O51" s="45" t="str">
        <f t="shared" si="23"/>
        <v>martedì</v>
      </c>
      <c r="P51" s="30" t="s">
        <v>37</v>
      </c>
    </row>
    <row r="52" spans="2:16" ht="30" customHeight="1" x14ac:dyDescent="0.25">
      <c r="B52" s="48">
        <f t="shared" si="24"/>
        <v>44964</v>
      </c>
      <c r="C52" s="45" t="str">
        <f t="shared" si="19"/>
        <v>martedì</v>
      </c>
      <c r="D52" s="27" t="s">
        <v>28</v>
      </c>
      <c r="E52" s="49">
        <f t="shared" si="25"/>
        <v>44992</v>
      </c>
      <c r="F52" s="45" t="str">
        <f t="shared" si="20"/>
        <v>martedì</v>
      </c>
      <c r="G52" s="27" t="s">
        <v>7</v>
      </c>
      <c r="H52" s="49">
        <f t="shared" si="26"/>
        <v>45023</v>
      </c>
      <c r="I52" s="45" t="str">
        <f t="shared" si="21"/>
        <v>venerdì</v>
      </c>
      <c r="J52" s="27" t="s">
        <v>8</v>
      </c>
      <c r="K52" s="49">
        <f t="shared" si="27"/>
        <v>45053</v>
      </c>
      <c r="L52" s="45" t="str">
        <f t="shared" si="22"/>
        <v>domenica</v>
      </c>
      <c r="M52" s="27"/>
      <c r="N52" s="49">
        <f t="shared" si="28"/>
        <v>45084</v>
      </c>
      <c r="O52" s="45" t="str">
        <f t="shared" si="23"/>
        <v>mercoledì</v>
      </c>
      <c r="P52" s="30" t="s">
        <v>38</v>
      </c>
    </row>
    <row r="53" spans="2:16" ht="30" customHeight="1" x14ac:dyDescent="0.25">
      <c r="B53" s="48">
        <f t="shared" si="24"/>
        <v>44965</v>
      </c>
      <c r="C53" s="45" t="str">
        <f t="shared" si="19"/>
        <v>mercoledì</v>
      </c>
      <c r="D53" s="27" t="s">
        <v>28</v>
      </c>
      <c r="E53" s="49">
        <f t="shared" si="25"/>
        <v>44993</v>
      </c>
      <c r="F53" s="45" t="str">
        <f t="shared" si="20"/>
        <v>mercoledì</v>
      </c>
      <c r="G53" s="27" t="s">
        <v>7</v>
      </c>
      <c r="H53" s="49">
        <f t="shared" si="26"/>
        <v>45024</v>
      </c>
      <c r="I53" s="45" t="str">
        <f t="shared" si="21"/>
        <v>sabato</v>
      </c>
      <c r="J53" s="27" t="s">
        <v>8</v>
      </c>
      <c r="K53" s="49">
        <f t="shared" si="27"/>
        <v>45054</v>
      </c>
      <c r="L53" s="45" t="str">
        <f t="shared" si="22"/>
        <v>lunedì</v>
      </c>
      <c r="M53" s="27" t="s">
        <v>7</v>
      </c>
      <c r="N53" s="49">
        <f t="shared" si="28"/>
        <v>45085</v>
      </c>
      <c r="O53" s="45" t="str">
        <f t="shared" si="23"/>
        <v>giovedì</v>
      </c>
      <c r="P53" s="30" t="s">
        <v>39</v>
      </c>
    </row>
    <row r="54" spans="2:16" ht="30" customHeight="1" x14ac:dyDescent="0.25">
      <c r="B54" s="48">
        <f t="shared" si="24"/>
        <v>44966</v>
      </c>
      <c r="C54" s="45" t="str">
        <f t="shared" si="19"/>
        <v>giovedì</v>
      </c>
      <c r="D54" s="27" t="s">
        <v>28</v>
      </c>
      <c r="E54" s="49">
        <f t="shared" si="25"/>
        <v>44994</v>
      </c>
      <c r="F54" s="45" t="str">
        <f t="shared" si="20"/>
        <v>giovedì</v>
      </c>
      <c r="G54" s="27" t="s">
        <v>7</v>
      </c>
      <c r="H54" s="49">
        <f t="shared" si="26"/>
        <v>45025</v>
      </c>
      <c r="I54" s="45" t="str">
        <f t="shared" si="21"/>
        <v>domenica</v>
      </c>
      <c r="J54" s="27" t="s">
        <v>19</v>
      </c>
      <c r="K54" s="49">
        <f t="shared" si="27"/>
        <v>45055</v>
      </c>
      <c r="L54" s="45" t="str">
        <f t="shared" si="22"/>
        <v>martedì</v>
      </c>
      <c r="M54" s="27" t="s">
        <v>7</v>
      </c>
      <c r="N54" s="49">
        <f t="shared" si="28"/>
        <v>45086</v>
      </c>
      <c r="O54" s="45" t="str">
        <f t="shared" si="23"/>
        <v>venerdì</v>
      </c>
      <c r="P54" s="30" t="s">
        <v>39</v>
      </c>
    </row>
    <row r="55" spans="2:16" ht="30" customHeight="1" x14ac:dyDescent="0.25">
      <c r="B55" s="48">
        <f t="shared" si="24"/>
        <v>44967</v>
      </c>
      <c r="C55" s="45" t="str">
        <f t="shared" si="19"/>
        <v>venerdì</v>
      </c>
      <c r="D55" s="27" t="s">
        <v>28</v>
      </c>
      <c r="E55" s="49">
        <f t="shared" si="25"/>
        <v>44995</v>
      </c>
      <c r="F55" s="45" t="str">
        <f t="shared" si="20"/>
        <v>venerdì</v>
      </c>
      <c r="G55" s="27" t="s">
        <v>7</v>
      </c>
      <c r="H55" s="49">
        <f t="shared" si="26"/>
        <v>45026</v>
      </c>
      <c r="I55" s="45" t="str">
        <f t="shared" si="21"/>
        <v>lunedì</v>
      </c>
      <c r="J55" s="27" t="s">
        <v>19</v>
      </c>
      <c r="K55" s="49">
        <f t="shared" si="27"/>
        <v>45056</v>
      </c>
      <c r="L55" s="45" t="str">
        <f t="shared" si="22"/>
        <v>mercoledì</v>
      </c>
      <c r="M55" s="27" t="s">
        <v>7</v>
      </c>
      <c r="N55" s="49">
        <f t="shared" si="28"/>
        <v>45087</v>
      </c>
      <c r="O55" s="45" t="str">
        <f t="shared" si="23"/>
        <v>sabato</v>
      </c>
      <c r="P55" s="50" t="s">
        <v>33</v>
      </c>
    </row>
    <row r="56" spans="2:16" ht="30" customHeight="1" x14ac:dyDescent="0.25">
      <c r="B56" s="48">
        <f t="shared" si="24"/>
        <v>44968</v>
      </c>
      <c r="C56" s="45" t="str">
        <f t="shared" si="19"/>
        <v>sabato</v>
      </c>
      <c r="D56" s="27"/>
      <c r="E56" s="49">
        <f t="shared" si="25"/>
        <v>44996</v>
      </c>
      <c r="F56" s="45" t="str">
        <f t="shared" si="20"/>
        <v>sabato</v>
      </c>
      <c r="G56" s="27"/>
      <c r="H56" s="49">
        <f t="shared" si="26"/>
        <v>45027</v>
      </c>
      <c r="I56" s="45" t="str">
        <f t="shared" si="21"/>
        <v>martedì</v>
      </c>
      <c r="J56" s="27" t="s">
        <v>8</v>
      </c>
      <c r="K56" s="49">
        <f t="shared" si="27"/>
        <v>45057</v>
      </c>
      <c r="L56" s="45" t="str">
        <f t="shared" si="22"/>
        <v>giovedì</v>
      </c>
      <c r="M56" s="27" t="s">
        <v>7</v>
      </c>
      <c r="N56" s="49">
        <f t="shared" si="28"/>
        <v>45088</v>
      </c>
      <c r="O56" s="45" t="str">
        <f t="shared" si="23"/>
        <v>domenica</v>
      </c>
      <c r="P56" s="30"/>
    </row>
    <row r="57" spans="2:16" ht="30" customHeight="1" x14ac:dyDescent="0.25">
      <c r="B57" s="48">
        <f t="shared" si="24"/>
        <v>44969</v>
      </c>
      <c r="C57" s="45" t="str">
        <f t="shared" si="19"/>
        <v>domenica</v>
      </c>
      <c r="D57" s="27"/>
      <c r="E57" s="49">
        <f t="shared" si="25"/>
        <v>44997</v>
      </c>
      <c r="F57" s="45" t="str">
        <f t="shared" si="20"/>
        <v>domenica</v>
      </c>
      <c r="G57" s="27"/>
      <c r="H57" s="49">
        <f t="shared" si="26"/>
        <v>45028</v>
      </c>
      <c r="I57" s="45" t="str">
        <f t="shared" si="21"/>
        <v>mercoledì</v>
      </c>
      <c r="J57" s="27"/>
      <c r="K57" s="49">
        <f t="shared" si="27"/>
        <v>45058</v>
      </c>
      <c r="L57" s="45" t="str">
        <f t="shared" si="22"/>
        <v>venerdì</v>
      </c>
      <c r="M57" s="27" t="s">
        <v>7</v>
      </c>
      <c r="N57" s="49">
        <f t="shared" si="28"/>
        <v>45089</v>
      </c>
      <c r="O57" s="45" t="str">
        <f t="shared" si="23"/>
        <v>lunedì</v>
      </c>
      <c r="P57" s="30" t="s">
        <v>39</v>
      </c>
    </row>
    <row r="58" spans="2:16" ht="30" customHeight="1" x14ac:dyDescent="0.25">
      <c r="B58" s="48">
        <f t="shared" si="24"/>
        <v>44970</v>
      </c>
      <c r="C58" s="45" t="str">
        <f t="shared" si="19"/>
        <v>lunedì</v>
      </c>
      <c r="D58" s="27" t="s">
        <v>32</v>
      </c>
      <c r="E58" s="49">
        <f t="shared" si="25"/>
        <v>44998</v>
      </c>
      <c r="F58" s="45" t="str">
        <f t="shared" si="20"/>
        <v>lunedì</v>
      </c>
      <c r="G58" s="27" t="s">
        <v>7</v>
      </c>
      <c r="H58" s="49">
        <f t="shared" si="26"/>
        <v>45029</v>
      </c>
      <c r="I58" s="45" t="str">
        <f t="shared" si="21"/>
        <v>giovedì</v>
      </c>
      <c r="J58" s="27"/>
      <c r="K58" s="49">
        <f t="shared" si="27"/>
        <v>45059</v>
      </c>
      <c r="L58" s="45" t="str">
        <f t="shared" si="22"/>
        <v>sabato</v>
      </c>
      <c r="M58" s="27"/>
      <c r="N58" s="49">
        <f t="shared" si="28"/>
        <v>45090</v>
      </c>
      <c r="O58" s="45" t="str">
        <f t="shared" si="23"/>
        <v>martedì</v>
      </c>
      <c r="P58" s="30" t="s">
        <v>40</v>
      </c>
    </row>
    <row r="59" spans="2:16" ht="30" customHeight="1" x14ac:dyDescent="0.25">
      <c r="B59" s="48">
        <f t="shared" si="24"/>
        <v>44971</v>
      </c>
      <c r="C59" s="45" t="str">
        <f t="shared" si="19"/>
        <v>martedì</v>
      </c>
      <c r="D59" s="27" t="s">
        <v>30</v>
      </c>
      <c r="E59" s="49">
        <f t="shared" si="25"/>
        <v>44999</v>
      </c>
      <c r="F59" s="45" t="str">
        <f t="shared" si="20"/>
        <v>martedì</v>
      </c>
      <c r="G59" s="27" t="s">
        <v>7</v>
      </c>
      <c r="H59" s="49">
        <f t="shared" si="26"/>
        <v>45030</v>
      </c>
      <c r="I59" s="45" t="str">
        <f t="shared" si="21"/>
        <v>venerdì</v>
      </c>
      <c r="J59" s="27"/>
      <c r="K59" s="49">
        <f t="shared" si="27"/>
        <v>45060</v>
      </c>
      <c r="L59" s="45" t="str">
        <f t="shared" si="22"/>
        <v>domenica</v>
      </c>
      <c r="M59" s="27"/>
      <c r="N59" s="49">
        <f t="shared" si="28"/>
        <v>45091</v>
      </c>
      <c r="O59" s="45" t="str">
        <f t="shared" si="23"/>
        <v>mercoledì</v>
      </c>
      <c r="P59" s="30" t="s">
        <v>40</v>
      </c>
    </row>
    <row r="60" spans="2:16" ht="30" customHeight="1" x14ac:dyDescent="0.25">
      <c r="B60" s="48">
        <f t="shared" si="24"/>
        <v>44972</v>
      </c>
      <c r="C60" s="45" t="str">
        <f t="shared" si="19"/>
        <v>mercoledì</v>
      </c>
      <c r="D60" s="27"/>
      <c r="E60" s="49">
        <f t="shared" si="25"/>
        <v>45000</v>
      </c>
      <c r="F60" s="45" t="str">
        <f t="shared" si="20"/>
        <v>mercoledì</v>
      </c>
      <c r="G60" s="27" t="s">
        <v>7</v>
      </c>
      <c r="H60" s="49">
        <f t="shared" si="26"/>
        <v>45031</v>
      </c>
      <c r="I60" s="45" t="str">
        <f t="shared" si="21"/>
        <v>sabato</v>
      </c>
      <c r="J60" s="27"/>
      <c r="K60" s="49">
        <f t="shared" si="27"/>
        <v>45061</v>
      </c>
      <c r="L60" s="45" t="str">
        <f t="shared" si="22"/>
        <v>lunedì</v>
      </c>
      <c r="M60" s="27" t="s">
        <v>4</v>
      </c>
      <c r="N60" s="49">
        <f t="shared" si="28"/>
        <v>45092</v>
      </c>
      <c r="O60" s="45" t="str">
        <f t="shared" si="23"/>
        <v>giovedì</v>
      </c>
      <c r="P60" s="30" t="s">
        <v>36</v>
      </c>
    </row>
    <row r="61" spans="2:16" ht="30" customHeight="1" x14ac:dyDescent="0.25">
      <c r="B61" s="48">
        <f t="shared" si="24"/>
        <v>44973</v>
      </c>
      <c r="C61" s="45" t="str">
        <f t="shared" si="19"/>
        <v>giovedì</v>
      </c>
      <c r="D61" s="27"/>
      <c r="E61" s="49">
        <f t="shared" si="25"/>
        <v>45001</v>
      </c>
      <c r="F61" s="45" t="str">
        <f t="shared" si="20"/>
        <v>giovedì</v>
      </c>
      <c r="G61" s="27" t="s">
        <v>7</v>
      </c>
      <c r="H61" s="49">
        <f t="shared" si="26"/>
        <v>45032</v>
      </c>
      <c r="I61" s="45" t="str">
        <f t="shared" si="21"/>
        <v>domenica</v>
      </c>
      <c r="J61" s="27"/>
      <c r="K61" s="49">
        <f t="shared" si="27"/>
        <v>45062</v>
      </c>
      <c r="L61" s="45" t="str">
        <f t="shared" si="22"/>
        <v>martedì</v>
      </c>
      <c r="M61" s="27"/>
      <c r="N61" s="49">
        <f t="shared" si="28"/>
        <v>45093</v>
      </c>
      <c r="O61" s="45" t="str">
        <f t="shared" si="23"/>
        <v>venerdì</v>
      </c>
      <c r="P61" s="30" t="s">
        <v>4</v>
      </c>
    </row>
    <row r="62" spans="2:16" ht="30" customHeight="1" x14ac:dyDescent="0.25">
      <c r="B62" s="48">
        <f t="shared" si="24"/>
        <v>44974</v>
      </c>
      <c r="C62" s="45" t="str">
        <f t="shared" si="19"/>
        <v>venerdì</v>
      </c>
      <c r="D62" s="27"/>
      <c r="E62" s="49">
        <f t="shared" si="25"/>
        <v>45002</v>
      </c>
      <c r="F62" s="45" t="str">
        <f t="shared" si="20"/>
        <v>venerdì</v>
      </c>
      <c r="G62" s="27"/>
      <c r="H62" s="49">
        <f t="shared" si="26"/>
        <v>45033</v>
      </c>
      <c r="I62" s="45" t="str">
        <f t="shared" si="21"/>
        <v>lunedì</v>
      </c>
      <c r="J62" s="27" t="s">
        <v>34</v>
      </c>
      <c r="K62" s="49">
        <f t="shared" si="27"/>
        <v>45063</v>
      </c>
      <c r="L62" s="45" t="str">
        <f t="shared" si="22"/>
        <v>mercoledì</v>
      </c>
      <c r="M62" s="27"/>
      <c r="N62" s="49">
        <f t="shared" si="28"/>
        <v>45094</v>
      </c>
      <c r="O62" s="45" t="str">
        <f t="shared" si="23"/>
        <v>sabato</v>
      </c>
      <c r="P62" s="30"/>
    </row>
    <row r="63" spans="2:16" ht="30" customHeight="1" x14ac:dyDescent="0.25">
      <c r="B63" s="48">
        <f t="shared" si="24"/>
        <v>44975</v>
      </c>
      <c r="C63" s="45" t="str">
        <f t="shared" si="19"/>
        <v>sabato</v>
      </c>
      <c r="D63" s="27"/>
      <c r="E63" s="49">
        <f t="shared" si="25"/>
        <v>45003</v>
      </c>
      <c r="F63" s="45" t="str">
        <f t="shared" si="20"/>
        <v>sabato</v>
      </c>
      <c r="G63" s="27"/>
      <c r="H63" s="49">
        <f t="shared" si="26"/>
        <v>45034</v>
      </c>
      <c r="I63" s="45" t="str">
        <f t="shared" si="21"/>
        <v>martedì</v>
      </c>
      <c r="J63" s="27" t="s">
        <v>34</v>
      </c>
      <c r="K63" s="49">
        <f t="shared" si="27"/>
        <v>45064</v>
      </c>
      <c r="L63" s="45" t="str">
        <f t="shared" si="22"/>
        <v>giovedì</v>
      </c>
      <c r="M63" s="27"/>
      <c r="N63" s="49">
        <f t="shared" si="28"/>
        <v>45095</v>
      </c>
      <c r="O63" s="45" t="str">
        <f t="shared" si="23"/>
        <v>domenica</v>
      </c>
      <c r="P63" s="30"/>
    </row>
    <row r="64" spans="2:16" ht="30" customHeight="1" x14ac:dyDescent="0.25">
      <c r="B64" s="48">
        <f t="shared" si="24"/>
        <v>44976</v>
      </c>
      <c r="C64" s="45" t="str">
        <f t="shared" si="19"/>
        <v>domenica</v>
      </c>
      <c r="D64" s="27"/>
      <c r="E64" s="49">
        <f t="shared" si="25"/>
        <v>45004</v>
      </c>
      <c r="F64" s="45" t="str">
        <f t="shared" si="20"/>
        <v>domenica</v>
      </c>
      <c r="G64" s="27"/>
      <c r="H64" s="49">
        <f t="shared" si="26"/>
        <v>45035</v>
      </c>
      <c r="I64" s="45" t="str">
        <f t="shared" si="21"/>
        <v>mercoledì</v>
      </c>
      <c r="J64" s="27"/>
      <c r="K64" s="49">
        <f t="shared" si="27"/>
        <v>45065</v>
      </c>
      <c r="L64" s="45" t="str">
        <f t="shared" si="22"/>
        <v>venerdì</v>
      </c>
      <c r="M64" s="27"/>
      <c r="N64" s="49">
        <f t="shared" si="28"/>
        <v>45096</v>
      </c>
      <c r="O64" s="45" t="str">
        <f t="shared" si="23"/>
        <v>lunedì</v>
      </c>
      <c r="P64" s="30" t="s">
        <v>35</v>
      </c>
    </row>
    <row r="65" spans="2:16" ht="30" customHeight="1" x14ac:dyDescent="0.25">
      <c r="B65" s="48">
        <f t="shared" si="24"/>
        <v>44977</v>
      </c>
      <c r="C65" s="45" t="str">
        <f t="shared" si="19"/>
        <v>lunedì</v>
      </c>
      <c r="D65" s="27" t="s">
        <v>8</v>
      </c>
      <c r="E65" s="49">
        <f t="shared" si="25"/>
        <v>45005</v>
      </c>
      <c r="F65" s="45" t="str">
        <f t="shared" si="20"/>
        <v>lunedì</v>
      </c>
      <c r="G65" s="27"/>
      <c r="H65" s="49">
        <f t="shared" si="26"/>
        <v>45036</v>
      </c>
      <c r="I65" s="45" t="str">
        <f t="shared" si="21"/>
        <v>giovedì</v>
      </c>
      <c r="J65" s="27" t="s">
        <v>5</v>
      </c>
      <c r="K65" s="49">
        <f t="shared" si="27"/>
        <v>45066</v>
      </c>
      <c r="L65" s="45" t="str">
        <f t="shared" si="22"/>
        <v>sabato</v>
      </c>
      <c r="M65" s="27"/>
      <c r="N65" s="49">
        <f t="shared" si="28"/>
        <v>45097</v>
      </c>
      <c r="O65" s="45" t="str">
        <f t="shared" si="23"/>
        <v>martedì</v>
      </c>
      <c r="P65" s="30"/>
    </row>
    <row r="66" spans="2:16" ht="30" customHeight="1" x14ac:dyDescent="0.25">
      <c r="B66" s="48">
        <f t="shared" si="24"/>
        <v>44978</v>
      </c>
      <c r="C66" s="45" t="str">
        <f t="shared" si="19"/>
        <v>martedì</v>
      </c>
      <c r="D66" s="27" t="s">
        <v>8</v>
      </c>
      <c r="E66" s="49">
        <f t="shared" si="25"/>
        <v>45006</v>
      </c>
      <c r="F66" s="45" t="str">
        <f t="shared" si="20"/>
        <v>martedì</v>
      </c>
      <c r="G66" s="27"/>
      <c r="H66" s="49">
        <f t="shared" si="26"/>
        <v>45037</v>
      </c>
      <c r="I66" s="45" t="str">
        <f t="shared" si="21"/>
        <v>venerdì</v>
      </c>
      <c r="J66" s="27"/>
      <c r="K66" s="49">
        <f t="shared" si="27"/>
        <v>45067</v>
      </c>
      <c r="L66" s="45" t="str">
        <f t="shared" si="22"/>
        <v>domenica</v>
      </c>
      <c r="M66" s="27"/>
      <c r="N66" s="49">
        <f t="shared" si="28"/>
        <v>45098</v>
      </c>
      <c r="O66" s="45" t="str">
        <f t="shared" si="23"/>
        <v>mercoledì</v>
      </c>
      <c r="P66" s="30"/>
    </row>
    <row r="67" spans="2:16" ht="30" customHeight="1" x14ac:dyDescent="0.25">
      <c r="B67" s="48">
        <f t="shared" si="24"/>
        <v>44979</v>
      </c>
      <c r="C67" s="45" t="str">
        <f t="shared" si="19"/>
        <v>mercoledì</v>
      </c>
      <c r="D67" s="27"/>
      <c r="E67" s="49">
        <f t="shared" si="25"/>
        <v>45007</v>
      </c>
      <c r="F67" s="45" t="str">
        <f t="shared" si="20"/>
        <v>mercoledì</v>
      </c>
      <c r="G67" s="27"/>
      <c r="H67" s="49">
        <f t="shared" si="26"/>
        <v>45038</v>
      </c>
      <c r="I67" s="45" t="str">
        <f t="shared" si="21"/>
        <v>sabato</v>
      </c>
      <c r="J67" s="27"/>
      <c r="K67" s="49">
        <f t="shared" si="27"/>
        <v>45068</v>
      </c>
      <c r="L67" s="45" t="str">
        <f t="shared" si="22"/>
        <v>lunedì</v>
      </c>
      <c r="M67" s="27"/>
      <c r="N67" s="49">
        <f t="shared" si="28"/>
        <v>45099</v>
      </c>
      <c r="O67" s="45" t="str">
        <f t="shared" si="23"/>
        <v>giovedì</v>
      </c>
      <c r="P67" s="30"/>
    </row>
    <row r="68" spans="2:16" ht="30" customHeight="1" x14ac:dyDescent="0.25">
      <c r="B68" s="48">
        <f t="shared" si="24"/>
        <v>44980</v>
      </c>
      <c r="C68" s="45" t="str">
        <f t="shared" si="19"/>
        <v>giovedì</v>
      </c>
      <c r="D68" s="27"/>
      <c r="E68" s="49">
        <f t="shared" si="25"/>
        <v>45008</v>
      </c>
      <c r="F68" s="45" t="str">
        <f t="shared" si="20"/>
        <v>giovedì</v>
      </c>
      <c r="G68" s="27" t="s">
        <v>4</v>
      </c>
      <c r="H68" s="49">
        <f t="shared" si="26"/>
        <v>45039</v>
      </c>
      <c r="I68" s="45" t="str">
        <f t="shared" si="21"/>
        <v>domenica</v>
      </c>
      <c r="J68" s="27"/>
      <c r="K68" s="49">
        <f t="shared" si="27"/>
        <v>45069</v>
      </c>
      <c r="L68" s="45" t="str">
        <f t="shared" si="22"/>
        <v>martedì</v>
      </c>
      <c r="M68" s="27"/>
      <c r="N68" s="49">
        <f t="shared" si="28"/>
        <v>45100</v>
      </c>
      <c r="O68" s="45" t="str">
        <f t="shared" si="23"/>
        <v>venerdì</v>
      </c>
      <c r="P68" s="30"/>
    </row>
    <row r="69" spans="2:16" ht="30" customHeight="1" x14ac:dyDescent="0.25">
      <c r="B69" s="48">
        <f t="shared" si="24"/>
        <v>44981</v>
      </c>
      <c r="C69" s="45" t="str">
        <f t="shared" si="19"/>
        <v>venerdì</v>
      </c>
      <c r="D69" s="27"/>
      <c r="E69" s="49">
        <f t="shared" si="25"/>
        <v>45009</v>
      </c>
      <c r="F69" s="45" t="str">
        <f t="shared" si="20"/>
        <v>venerdì</v>
      </c>
      <c r="G69" s="27"/>
      <c r="H69" s="49">
        <f t="shared" si="26"/>
        <v>45040</v>
      </c>
      <c r="I69" s="45" t="str">
        <f t="shared" si="21"/>
        <v>lunedì</v>
      </c>
      <c r="J69" s="27" t="s">
        <v>8</v>
      </c>
      <c r="K69" s="49">
        <f t="shared" si="27"/>
        <v>45070</v>
      </c>
      <c r="L69" s="45" t="str">
        <f t="shared" si="22"/>
        <v>mercoledì</v>
      </c>
      <c r="M69" s="27"/>
      <c r="N69" s="49">
        <f t="shared" si="28"/>
        <v>45101</v>
      </c>
      <c r="O69" s="45" t="str">
        <f t="shared" si="23"/>
        <v>sabato</v>
      </c>
      <c r="P69" s="30"/>
    </row>
    <row r="70" spans="2:16" ht="30" customHeight="1" x14ac:dyDescent="0.25">
      <c r="B70" s="48">
        <f t="shared" si="24"/>
        <v>44982</v>
      </c>
      <c r="C70" s="45" t="str">
        <f t="shared" si="19"/>
        <v>sabato</v>
      </c>
      <c r="D70" s="27"/>
      <c r="E70" s="49">
        <f t="shared" si="25"/>
        <v>45010</v>
      </c>
      <c r="F70" s="45" t="str">
        <f t="shared" si="20"/>
        <v>sabato</v>
      </c>
      <c r="G70" s="27"/>
      <c r="H70" s="49">
        <f t="shared" si="26"/>
        <v>45041</v>
      </c>
      <c r="I70" s="45" t="str">
        <f t="shared" si="21"/>
        <v>martedì</v>
      </c>
      <c r="J70" s="27" t="s">
        <v>19</v>
      </c>
      <c r="K70" s="49">
        <f t="shared" si="27"/>
        <v>45071</v>
      </c>
      <c r="L70" s="45" t="str">
        <f t="shared" si="22"/>
        <v>giovedì</v>
      </c>
      <c r="M70" s="27"/>
      <c r="N70" s="49">
        <f t="shared" si="28"/>
        <v>45102</v>
      </c>
      <c r="O70" s="45" t="str">
        <f t="shared" si="23"/>
        <v>domenica</v>
      </c>
      <c r="P70" s="30"/>
    </row>
    <row r="71" spans="2:16" ht="30" customHeight="1" x14ac:dyDescent="0.25">
      <c r="B71" s="48">
        <f t="shared" si="24"/>
        <v>44983</v>
      </c>
      <c r="C71" s="45" t="str">
        <f t="shared" si="19"/>
        <v>domenica</v>
      </c>
      <c r="D71" s="27"/>
      <c r="E71" s="49">
        <f t="shared" si="25"/>
        <v>45011</v>
      </c>
      <c r="F71" s="45" t="str">
        <f t="shared" si="20"/>
        <v>domenica</v>
      </c>
      <c r="G71" s="27"/>
      <c r="H71" s="49">
        <f t="shared" si="26"/>
        <v>45042</v>
      </c>
      <c r="I71" s="45" t="str">
        <f t="shared" si="21"/>
        <v>mercoledì</v>
      </c>
      <c r="J71" s="27"/>
      <c r="K71" s="49">
        <f t="shared" si="27"/>
        <v>45072</v>
      </c>
      <c r="L71" s="45" t="str">
        <f t="shared" si="22"/>
        <v>venerdì</v>
      </c>
      <c r="M71" s="27"/>
      <c r="N71" s="49">
        <f t="shared" si="28"/>
        <v>45103</v>
      </c>
      <c r="O71" s="45" t="str">
        <f t="shared" si="23"/>
        <v>lunedì</v>
      </c>
      <c r="P71" s="30"/>
    </row>
    <row r="72" spans="2:16" ht="30" customHeight="1" x14ac:dyDescent="0.25">
      <c r="B72" s="48">
        <f t="shared" si="24"/>
        <v>44984</v>
      </c>
      <c r="C72" s="45" t="str">
        <f t="shared" si="19"/>
        <v>lunedì</v>
      </c>
      <c r="D72" s="27"/>
      <c r="E72" s="49">
        <f t="shared" si="25"/>
        <v>45012</v>
      </c>
      <c r="F72" s="45" t="str">
        <f t="shared" si="20"/>
        <v>lunedì</v>
      </c>
      <c r="G72" s="27"/>
      <c r="H72" s="49">
        <f t="shared" si="26"/>
        <v>45043</v>
      </c>
      <c r="I72" s="45" t="str">
        <f t="shared" si="21"/>
        <v>giovedì</v>
      </c>
      <c r="J72" s="27"/>
      <c r="K72" s="49">
        <f t="shared" si="27"/>
        <v>45073</v>
      </c>
      <c r="L72" s="45" t="str">
        <f t="shared" si="22"/>
        <v>sabato</v>
      </c>
      <c r="M72" s="27"/>
      <c r="N72" s="49">
        <f t="shared" si="28"/>
        <v>45104</v>
      </c>
      <c r="O72" s="45" t="str">
        <f t="shared" si="23"/>
        <v>martedì</v>
      </c>
      <c r="P72" s="30"/>
    </row>
    <row r="73" spans="2:16" ht="30" customHeight="1" x14ac:dyDescent="0.25">
      <c r="B73" s="48">
        <f t="shared" si="24"/>
        <v>44985</v>
      </c>
      <c r="C73" s="45" t="str">
        <f t="shared" si="19"/>
        <v>martedì</v>
      </c>
      <c r="D73" s="27"/>
      <c r="E73" s="49">
        <f t="shared" si="25"/>
        <v>45013</v>
      </c>
      <c r="F73" s="45" t="str">
        <f t="shared" si="20"/>
        <v>martedì</v>
      </c>
      <c r="G73" s="27"/>
      <c r="H73" s="49">
        <f t="shared" si="26"/>
        <v>45044</v>
      </c>
      <c r="I73" s="45" t="str">
        <f t="shared" si="21"/>
        <v>venerdì</v>
      </c>
      <c r="J73" s="27"/>
      <c r="K73" s="49">
        <f t="shared" si="27"/>
        <v>45074</v>
      </c>
      <c r="L73" s="45" t="str">
        <f t="shared" si="22"/>
        <v>domenica</v>
      </c>
      <c r="M73" s="27"/>
      <c r="N73" s="49">
        <f t="shared" si="28"/>
        <v>45105</v>
      </c>
      <c r="O73" s="45" t="str">
        <f t="shared" si="23"/>
        <v>mercoledì</v>
      </c>
      <c r="P73" s="30"/>
    </row>
    <row r="74" spans="2:16" ht="30" customHeight="1" x14ac:dyDescent="0.25">
      <c r="B74" s="48"/>
      <c r="C74" s="45"/>
      <c r="D74" s="27"/>
      <c r="E74" s="49">
        <f t="shared" si="25"/>
        <v>45014</v>
      </c>
      <c r="F74" s="45" t="str">
        <f t="shared" si="20"/>
        <v>mercoledì</v>
      </c>
      <c r="G74" s="27"/>
      <c r="H74" s="49">
        <f t="shared" si="26"/>
        <v>45045</v>
      </c>
      <c r="I74" s="45" t="str">
        <f t="shared" si="21"/>
        <v>sabato</v>
      </c>
      <c r="J74" s="27"/>
      <c r="K74" s="49">
        <f t="shared" si="27"/>
        <v>45075</v>
      </c>
      <c r="L74" s="45" t="str">
        <f t="shared" si="22"/>
        <v>lunedì</v>
      </c>
      <c r="M74" s="27"/>
      <c r="N74" s="49">
        <f t="shared" si="28"/>
        <v>45106</v>
      </c>
      <c r="O74" s="45" t="str">
        <f t="shared" si="23"/>
        <v>giovedì</v>
      </c>
      <c r="P74" s="30"/>
    </row>
    <row r="75" spans="2:16" ht="30" customHeight="1" x14ac:dyDescent="0.25">
      <c r="B75" s="48"/>
      <c r="C75" s="45"/>
      <c r="D75" s="27"/>
      <c r="E75" s="49">
        <f t="shared" si="25"/>
        <v>45015</v>
      </c>
      <c r="F75" s="45" t="str">
        <f t="shared" si="20"/>
        <v>giovedì</v>
      </c>
      <c r="G75" s="27"/>
      <c r="H75" s="49">
        <f t="shared" si="26"/>
        <v>45046</v>
      </c>
      <c r="I75" s="45" t="str">
        <f t="shared" si="21"/>
        <v>domenica</v>
      </c>
      <c r="J75" s="27"/>
      <c r="K75" s="49">
        <f t="shared" si="27"/>
        <v>45076</v>
      </c>
      <c r="L75" s="45" t="str">
        <f t="shared" si="22"/>
        <v>martedì</v>
      </c>
      <c r="M75" s="27"/>
      <c r="N75" s="49">
        <f t="shared" si="28"/>
        <v>45107</v>
      </c>
      <c r="O75" s="45" t="str">
        <f t="shared" si="23"/>
        <v>venerdì</v>
      </c>
      <c r="P75" s="30"/>
    </row>
    <row r="76" spans="2:16" ht="30" customHeight="1" thickBot="1" x14ac:dyDescent="0.3">
      <c r="B76" s="51"/>
      <c r="C76" s="52"/>
      <c r="D76" s="27"/>
      <c r="E76" s="53">
        <f t="shared" ref="E76" si="29">E75+1</f>
        <v>45016</v>
      </c>
      <c r="F76" s="52" t="str">
        <f t="shared" si="20"/>
        <v>venerdì</v>
      </c>
      <c r="G76" s="27"/>
      <c r="H76" s="53"/>
      <c r="I76" s="52"/>
      <c r="J76" s="27"/>
      <c r="K76" s="53">
        <f t="shared" ref="K76" si="30">K75+1</f>
        <v>45077</v>
      </c>
      <c r="L76" s="52" t="str">
        <f t="shared" si="22"/>
        <v>mercoledì</v>
      </c>
      <c r="M76" s="27"/>
      <c r="N76" s="53"/>
      <c r="O76" s="52"/>
      <c r="P76" s="30"/>
    </row>
    <row r="77" spans="2:16" ht="18.600000000000001" customHeight="1" x14ac:dyDescent="0.25">
      <c r="B77" s="38"/>
      <c r="C77" s="54" t="s">
        <v>16</v>
      </c>
      <c r="D77" s="54"/>
      <c r="E77" s="54"/>
      <c r="F77" s="54"/>
      <c r="G77" s="54"/>
      <c r="H77" s="54"/>
      <c r="I77" s="54"/>
      <c r="J77" s="54"/>
      <c r="K77" s="1"/>
      <c r="N77" s="1"/>
      <c r="P77" s="14"/>
    </row>
    <row r="78" spans="2:16" ht="18.600000000000001" customHeight="1" x14ac:dyDescent="0.25">
      <c r="B78" s="38"/>
      <c r="C78" s="55" t="s">
        <v>17</v>
      </c>
      <c r="D78" s="55"/>
      <c r="E78" s="55"/>
      <c r="F78" s="55"/>
      <c r="G78" s="55"/>
      <c r="H78" s="55"/>
      <c r="I78" s="55"/>
      <c r="J78" s="55"/>
      <c r="K78" s="1"/>
      <c r="N78" s="1"/>
      <c r="P78" s="14"/>
    </row>
    <row r="79" spans="2:16" ht="18.600000000000001" customHeight="1" thickBot="1" x14ac:dyDescent="0.3">
      <c r="B79" s="39"/>
      <c r="C79" s="56" t="s">
        <v>18</v>
      </c>
      <c r="D79" s="56"/>
      <c r="E79" s="56"/>
      <c r="F79" s="56"/>
      <c r="G79" s="56"/>
      <c r="H79" s="56"/>
      <c r="I79" s="56"/>
      <c r="J79" s="56"/>
      <c r="K79" s="40"/>
      <c r="L79" s="41"/>
      <c r="M79" s="42"/>
      <c r="N79" s="40"/>
      <c r="O79" s="41"/>
      <c r="P79" s="43"/>
    </row>
  </sheetData>
  <sheetProtection algorithmName="SHA-512" hashValue="dHlMrDJ+09lFuPxUcPcZ00cBFhG/LHA9DymV71zvA0d9HvIuT4YzbkPoON6yo3h8NTt1L3xONX6PzVk6yZG4dQ==" saltValue="5Z18UNA9bmj5dHk9Hy3azQ==" spinCount="100000" sheet="1" objects="1" scenarios="1"/>
  <dataConsolidate/>
  <mergeCells count="17">
    <mergeCell ref="N44:P44"/>
    <mergeCell ref="N5:P5"/>
    <mergeCell ref="B41:P41"/>
    <mergeCell ref="C38:J38"/>
    <mergeCell ref="C39:J39"/>
    <mergeCell ref="C40:J40"/>
    <mergeCell ref="B5:D5"/>
    <mergeCell ref="E5:G5"/>
    <mergeCell ref="C77:J77"/>
    <mergeCell ref="C78:J78"/>
    <mergeCell ref="C79:J79"/>
    <mergeCell ref="H5:J5"/>
    <mergeCell ref="K5:M5"/>
    <mergeCell ref="B44:D44"/>
    <mergeCell ref="E44:G44"/>
    <mergeCell ref="H44:J44"/>
    <mergeCell ref="K44:M44"/>
  </mergeCells>
  <conditionalFormatting sqref="C2:C4">
    <cfRule type="expression" dxfId="41" priority="63">
      <formula>"oggi"</formula>
    </cfRule>
  </conditionalFormatting>
  <conditionalFormatting sqref="F7:F37 L7:L40 O7:O40 C7:C36">
    <cfRule type="cellIs" dxfId="40" priority="62" operator="equal">
      <formula>"domenica"</formula>
    </cfRule>
  </conditionalFormatting>
  <conditionalFormatting sqref="F42">
    <cfRule type="cellIs" dxfId="39" priority="58" operator="equal">
      <formula>"domenica"</formula>
    </cfRule>
  </conditionalFormatting>
  <conditionalFormatting sqref="I7:I36">
    <cfRule type="cellIs" dxfId="38" priority="57" operator="equal">
      <formula>"domenica"</formula>
    </cfRule>
  </conditionalFormatting>
  <conditionalFormatting sqref="L42">
    <cfRule type="cellIs" dxfId="37" priority="56" operator="equal">
      <formula>"domenica"</formula>
    </cfRule>
  </conditionalFormatting>
  <conditionalFormatting sqref="O42">
    <cfRule type="cellIs" dxfId="36" priority="55" operator="equal">
      <formula>"domenica"</formula>
    </cfRule>
  </conditionalFormatting>
  <conditionalFormatting sqref="C46:C75">
    <cfRule type="cellIs" dxfId="35" priority="48" operator="equal">
      <formula>"domenica"</formula>
    </cfRule>
  </conditionalFormatting>
  <conditionalFormatting sqref="F46:F76">
    <cfRule type="cellIs" dxfId="34" priority="47" operator="equal">
      <formula>"domenica"</formula>
    </cfRule>
  </conditionalFormatting>
  <conditionalFormatting sqref="I46:I75">
    <cfRule type="cellIs" dxfId="33" priority="46" operator="equal">
      <formula>"domenica"</formula>
    </cfRule>
  </conditionalFormatting>
  <conditionalFormatting sqref="L46:L76">
    <cfRule type="cellIs" dxfId="32" priority="45" operator="equal">
      <formula>"domenica"</formula>
    </cfRule>
  </conditionalFormatting>
  <conditionalFormatting sqref="O46:O76">
    <cfRule type="cellIs" dxfId="31" priority="44" operator="equal">
      <formula>"domenica"</formula>
    </cfRule>
  </conditionalFormatting>
  <conditionalFormatting sqref="J7:J37 P47:P76">
    <cfRule type="cellIs" dxfId="30" priority="40" operator="equal">
      <formula>"FESTIVITA'"</formula>
    </cfRule>
  </conditionalFormatting>
  <conditionalFormatting sqref="D7:D37">
    <cfRule type="cellIs" dxfId="29" priority="39" operator="equal">
      <formula>"FESTIVITA'"</formula>
    </cfRule>
  </conditionalFormatting>
  <conditionalFormatting sqref="G7:G37">
    <cfRule type="cellIs" dxfId="28" priority="38" operator="equal">
      <formula>"FESTIVITA'"</formula>
    </cfRule>
  </conditionalFormatting>
  <conditionalFormatting sqref="M7:M37">
    <cfRule type="cellIs" dxfId="27" priority="37" operator="equal">
      <formula>"FESTIVITA'"</formula>
    </cfRule>
  </conditionalFormatting>
  <conditionalFormatting sqref="P7:P37">
    <cfRule type="cellIs" dxfId="26" priority="36" operator="equal">
      <formula>"FESTIVITA'"</formula>
    </cfRule>
  </conditionalFormatting>
  <conditionalFormatting sqref="D46:D76">
    <cfRule type="cellIs" dxfId="25" priority="35" operator="equal">
      <formula>"FESTIVITA'"</formula>
    </cfRule>
  </conditionalFormatting>
  <conditionalFormatting sqref="G46:G76">
    <cfRule type="cellIs" dxfId="24" priority="34" operator="equal">
      <formula>"FESTIVITA'"</formula>
    </cfRule>
  </conditionalFormatting>
  <conditionalFormatting sqref="J46:J76">
    <cfRule type="cellIs" dxfId="23" priority="33" operator="equal">
      <formula>"FESTIVITA'"</formula>
    </cfRule>
  </conditionalFormatting>
  <conditionalFormatting sqref="M46:M76">
    <cfRule type="cellIs" dxfId="22" priority="32" operator="equal">
      <formula>"FESTIVITA'"</formula>
    </cfRule>
  </conditionalFormatting>
  <conditionalFormatting sqref="B7:P37 B46:O46 B47:P76">
    <cfRule type="containsText" dxfId="21" priority="30" operator="containsText" text="SOSP">
      <formula>NOT(ISERROR(SEARCH("SOSP",B7)))</formula>
    </cfRule>
  </conditionalFormatting>
  <conditionalFormatting sqref="A38:C40 K38:XFD40 A80:XFD1048576 A77:C79 K77:XFD79 A1:XFD37 A41:XFD45 A46:O46 Q46:XFD46 A47:XFD76">
    <cfRule type="containsText" dxfId="20" priority="28" operator="containsText" text="FEST">
      <formula>NOT(ISERROR(SEARCH("FEST",A1)))</formula>
    </cfRule>
  </conditionalFormatting>
  <conditionalFormatting sqref="A1:XFD45 A46:O46 Q46:XFD46 A47:XFD1048576">
    <cfRule type="containsText" dxfId="19" priority="24" operator="containsText" text="INCONTRI">
      <formula>NOT(ISERROR(SEARCH("INCONTRI",A1)))</formula>
    </cfRule>
    <cfRule type="containsText" dxfId="18" priority="25" operator="containsText" text="COLLE">
      <formula>NOT(ISERROR(SEARCH("COLLE",A1)))</formula>
    </cfRule>
    <cfRule type="containsText" dxfId="17" priority="26" operator="containsText" text="CONSI">
      <formula>NOT(ISERROR(SEARCH("CONSI",A1)))</formula>
    </cfRule>
    <cfRule type="containsText" dxfId="16" priority="27" operator="containsText" text="SCRUTINI">
      <formula>NOT(ISERROR(SEARCH("SCRUTINI",A1)))</formula>
    </cfRule>
  </conditionalFormatting>
  <conditionalFormatting sqref="L77:L79 O77:O79">
    <cfRule type="cellIs" dxfId="15" priority="23" operator="equal">
      <formula>"domenica"</formula>
    </cfRule>
  </conditionalFormatting>
  <conditionalFormatting sqref="J9">
    <cfRule type="cellIs" dxfId="14" priority="22" operator="equal">
      <formula>"FESTIVITA'"</formula>
    </cfRule>
  </conditionalFormatting>
  <conditionalFormatting sqref="J10">
    <cfRule type="cellIs" dxfId="13" priority="21" operator="equal">
      <formula>"FESTIVITA'"</formula>
    </cfRule>
  </conditionalFormatting>
  <conditionalFormatting sqref="J13">
    <cfRule type="cellIs" dxfId="12" priority="20" operator="equal">
      <formula>"FESTIVITA'"</formula>
    </cfRule>
  </conditionalFormatting>
  <conditionalFormatting sqref="J14">
    <cfRule type="cellIs" dxfId="11" priority="19" operator="equal">
      <formula>"FESTIVITA'"</formula>
    </cfRule>
  </conditionalFormatting>
  <conditionalFormatting sqref="J15">
    <cfRule type="cellIs" dxfId="10" priority="18" operator="equal">
      <formula>"FESTIVITA'"</formula>
    </cfRule>
  </conditionalFormatting>
  <conditionalFormatting sqref="J16">
    <cfRule type="cellIs" dxfId="9" priority="17" operator="equal">
      <formula>"FESTIVITA'"</formula>
    </cfRule>
  </conditionalFormatting>
  <conditionalFormatting sqref="J9">
    <cfRule type="cellIs" dxfId="8" priority="16" operator="equal">
      <formula>"FESTIVITA'"</formula>
    </cfRule>
  </conditionalFormatting>
  <conditionalFormatting sqref="J10">
    <cfRule type="cellIs" dxfId="7" priority="15" operator="equal">
      <formula>"FESTIVITA'"</formula>
    </cfRule>
  </conditionalFormatting>
  <conditionalFormatting sqref="J14">
    <cfRule type="cellIs" dxfId="6" priority="14" operator="equal">
      <formula>"FESTIVITA'"</formula>
    </cfRule>
  </conditionalFormatting>
  <conditionalFormatting sqref="J15">
    <cfRule type="cellIs" dxfId="5" priority="13" operator="equal">
      <formula>"FESTIVITA'"</formula>
    </cfRule>
  </conditionalFormatting>
  <conditionalFormatting sqref="J16">
    <cfRule type="cellIs" dxfId="4" priority="12" operator="equal">
      <formula>"FESTIVITA'"</formula>
    </cfRule>
  </conditionalFormatting>
  <conditionalFormatting sqref="J17">
    <cfRule type="cellIs" dxfId="3" priority="11" operator="equal">
      <formula>"FESTIVITA'"</formula>
    </cfRule>
  </conditionalFormatting>
  <conditionalFormatting sqref="J20">
    <cfRule type="cellIs" dxfId="2" priority="10" operator="equal">
      <formula>"FESTIVITA'"</formula>
    </cfRule>
  </conditionalFormatting>
  <conditionalFormatting sqref="J21">
    <cfRule type="cellIs" dxfId="1" priority="9" operator="equal">
      <formula>"FESTIVITA'"</formula>
    </cfRule>
  </conditionalFormatting>
  <conditionalFormatting sqref="A1:XFD1048576">
    <cfRule type="containsText" dxfId="0" priority="1" operator="containsText" text="DIPARTI">
      <formula>NOT(ISERROR(SEARCH("DIPARTI",A1)))</formula>
    </cfRule>
  </conditionalFormatting>
  <pageMargins left="0.23622047244094491" right="0.23622047244094491" top="0.15748031496062992" bottom="0.15748031496062992" header="0" footer="0"/>
  <pageSetup paperSize="9" scale="48" fitToHeight="0" orientation="landscape" r:id="rId1"/>
  <rowBreaks count="1" manualBreakCount="1">
    <brk id="4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EA0C31F1-A68C-4AF0-B159-99ACB00DFE29}">
          <x14:formula1>
            <xm:f>Foglio2!$C$4:$C$16</xm:f>
          </x14:formula1>
          <xm:sqref>J42 G7:G37 M7:M40 P7:P37 D7:D37 J7:J37 D42 M46:M76 J46:J76 G46:G76 D46:D76 M42 G42 P55:P76 P47:P53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D8C8-5B64-4591-8468-67F648B629CB}">
  <dimension ref="C4:C16"/>
  <sheetViews>
    <sheetView workbookViewId="0">
      <selection activeCell="C13" sqref="C13"/>
    </sheetView>
  </sheetViews>
  <sheetFormatPr defaultRowHeight="15" x14ac:dyDescent="0.25"/>
  <sheetData>
    <row r="4" spans="3:3" x14ac:dyDescent="0.25">
      <c r="C4" t="s">
        <v>4</v>
      </c>
    </row>
    <row r="5" spans="3:3" x14ac:dyDescent="0.25">
      <c r="C5" t="s">
        <v>7</v>
      </c>
    </row>
    <row r="6" spans="3:3" x14ac:dyDescent="0.25">
      <c r="C6" t="s">
        <v>6</v>
      </c>
    </row>
    <row r="7" spans="3:3" x14ac:dyDescent="0.25">
      <c r="C7" t="s">
        <v>5</v>
      </c>
    </row>
    <row r="8" spans="3:3" x14ac:dyDescent="0.25">
      <c r="C8" t="s">
        <v>14</v>
      </c>
    </row>
    <row r="9" spans="3:3" x14ac:dyDescent="0.25">
      <c r="C9" t="s">
        <v>19</v>
      </c>
    </row>
    <row r="10" spans="3:3" x14ac:dyDescent="0.25">
      <c r="C10" t="s">
        <v>11</v>
      </c>
    </row>
    <row r="11" spans="3:3" x14ac:dyDescent="0.25">
      <c r="C11" t="s">
        <v>10</v>
      </c>
    </row>
    <row r="12" spans="3:3" x14ac:dyDescent="0.25">
      <c r="C12" t="s">
        <v>22</v>
      </c>
    </row>
    <row r="13" spans="3:3" x14ac:dyDescent="0.25">
      <c r="C13" t="s">
        <v>9</v>
      </c>
    </row>
    <row r="14" spans="3:3" x14ac:dyDescent="0.25">
      <c r="C14" t="s">
        <v>13</v>
      </c>
    </row>
    <row r="15" spans="3:3" x14ac:dyDescent="0.25">
      <c r="C15" t="s">
        <v>12</v>
      </c>
    </row>
    <row r="16" spans="3:3" x14ac:dyDescent="0.25">
      <c r="C16" t="s">
        <v>8</v>
      </c>
    </row>
  </sheetData>
  <sortState xmlns:xlrd2="http://schemas.microsoft.com/office/spreadsheetml/2017/richdata2" ref="C4:C16">
    <sortCondition ref="C4:C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PIANO DELLE ATTIVITA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Medoro</dc:creator>
  <cp:lastModifiedBy>ANTONIETTA DELLO IACONO</cp:lastModifiedBy>
  <cp:lastPrinted>2022-08-14T16:59:03Z</cp:lastPrinted>
  <dcterms:created xsi:type="dcterms:W3CDTF">2022-08-13T08:52:07Z</dcterms:created>
  <dcterms:modified xsi:type="dcterms:W3CDTF">2022-08-31T08:46:08Z</dcterms:modified>
</cp:coreProperties>
</file>